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Users\dell\Desktop\2024年商学院国家励志奖学金评选公示\"/>
    </mc:Choice>
  </mc:AlternateContent>
  <bookViews>
    <workbookView xWindow="0" yWindow="0" windowWidth="24000" windowHeight="10185"/>
  </bookViews>
  <sheets>
    <sheet name="国励推荐-44人" sheetId="5" r:id="rId1"/>
  </sheets>
  <definedNames>
    <definedName name="_xlnm._FilterDatabase" localSheetId="0" hidden="1">'国励推荐-44人'!$A$2:$Z$46</definedName>
  </definedNames>
  <calcPr calcId="162913"/>
</workbook>
</file>

<file path=xl/calcChain.xml><?xml version="1.0" encoding="utf-8"?>
<calcChain xmlns="http://schemas.openxmlformats.org/spreadsheetml/2006/main">
  <c r="P4" i="5" l="1"/>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3" i="5"/>
  <c r="P3" i="5"/>
  <c r="S46" i="5" l="1"/>
  <c r="R46" i="5"/>
  <c r="S45" i="5"/>
  <c r="R45" i="5"/>
  <c r="S44" i="5"/>
  <c r="R44" i="5"/>
  <c r="S43" i="5"/>
  <c r="R43" i="5"/>
  <c r="S42" i="5"/>
  <c r="R42" i="5"/>
  <c r="S41" i="5"/>
  <c r="R41" i="5"/>
  <c r="S40" i="5"/>
  <c r="R40" i="5"/>
  <c r="S39" i="5"/>
  <c r="R39" i="5"/>
  <c r="S38" i="5"/>
  <c r="R38" i="5"/>
  <c r="S37" i="5"/>
  <c r="R37" i="5"/>
  <c r="S36" i="5"/>
  <c r="R36" i="5"/>
  <c r="S35" i="5"/>
  <c r="R35" i="5"/>
  <c r="S34" i="5"/>
  <c r="R34" i="5"/>
  <c r="S33" i="5"/>
  <c r="R33" i="5"/>
  <c r="S32" i="5"/>
  <c r="R32" i="5"/>
  <c r="S31" i="5"/>
  <c r="R31" i="5"/>
  <c r="S30" i="5"/>
  <c r="R30" i="5"/>
  <c r="S29" i="5"/>
  <c r="R29" i="5"/>
  <c r="S28" i="5"/>
  <c r="R28" i="5"/>
  <c r="S27" i="5"/>
  <c r="R27" i="5"/>
  <c r="S26" i="5"/>
  <c r="R26" i="5"/>
  <c r="S25" i="5"/>
  <c r="R25" i="5"/>
  <c r="S24" i="5"/>
  <c r="R24" i="5"/>
  <c r="S23" i="5"/>
  <c r="R23" i="5"/>
  <c r="S22" i="5"/>
  <c r="R22" i="5"/>
  <c r="S21" i="5"/>
  <c r="R21" i="5"/>
  <c r="S20" i="5"/>
  <c r="R20" i="5"/>
  <c r="S19" i="5"/>
  <c r="R19" i="5"/>
  <c r="S18" i="5"/>
  <c r="R18" i="5"/>
  <c r="S17" i="5"/>
  <c r="R17" i="5"/>
  <c r="S16" i="5"/>
  <c r="R16" i="5"/>
  <c r="S15" i="5"/>
  <c r="R15" i="5"/>
  <c r="S14" i="5"/>
  <c r="R14" i="5"/>
  <c r="S13" i="5"/>
  <c r="R13" i="5"/>
  <c r="S12" i="5"/>
  <c r="R12" i="5"/>
  <c r="S11" i="5"/>
  <c r="R11" i="5"/>
  <c r="S10" i="5"/>
  <c r="R10" i="5"/>
  <c r="S9" i="5"/>
  <c r="R9" i="5"/>
  <c r="S8" i="5"/>
  <c r="R8" i="5"/>
  <c r="S7" i="5"/>
  <c r="R7" i="5"/>
  <c r="S6" i="5"/>
  <c r="R6" i="5"/>
  <c r="S5" i="5"/>
  <c r="R5" i="5"/>
  <c r="S4" i="5"/>
  <c r="R4" i="5"/>
  <c r="S3" i="5"/>
  <c r="R3" i="5"/>
</calcChain>
</file>

<file path=xl/sharedStrings.xml><?xml version="1.0" encoding="utf-8"?>
<sst xmlns="http://schemas.openxmlformats.org/spreadsheetml/2006/main" count="618" uniqueCount="191">
  <si>
    <t>序号</t>
  </si>
  <si>
    <t>学院</t>
  </si>
  <si>
    <t>班级名称</t>
  </si>
  <si>
    <t>学生姓名</t>
  </si>
  <si>
    <t>学号</t>
  </si>
  <si>
    <t>性别</t>
  </si>
  <si>
    <t>政治面貌</t>
  </si>
  <si>
    <t>23-24学年综测德育分</t>
  </si>
  <si>
    <t>23-24学年
成绩排名是否在30%-50%</t>
  </si>
  <si>
    <t>23-24学年
综测排名名次</t>
  </si>
  <si>
    <t>23-24学年
综测排名是否在前30%</t>
  </si>
  <si>
    <t>23-24学年
综测排名是否在30%-50%</t>
  </si>
  <si>
    <t>23-24学年
排名总人数</t>
  </si>
  <si>
    <t>23-24学年必修课门数</t>
  </si>
  <si>
    <t>是否有无不及格课程</t>
  </si>
  <si>
    <t>是否有无违纪</t>
  </si>
  <si>
    <t>校奖学金获奖情况</t>
  </si>
  <si>
    <t>其他主要奖项（校级以上）</t>
  </si>
  <si>
    <t>女</t>
  </si>
  <si>
    <t>共青团员</t>
  </si>
  <si>
    <t>是</t>
  </si>
  <si>
    <t>否</t>
  </si>
  <si>
    <t>无</t>
  </si>
  <si>
    <t>商学院</t>
  </si>
  <si>
    <t>徐志勤</t>
  </si>
  <si>
    <t>中共党员</t>
  </si>
  <si>
    <t>二等奖学金3次</t>
  </si>
  <si>
    <t>国家励志奖学金1次、暑期社会实践“先进个人”、优秀学生、优秀共青团员、优秀共青团干部、优秀学生干部</t>
  </si>
  <si>
    <t>张琦</t>
  </si>
  <si>
    <t>群众</t>
  </si>
  <si>
    <t>第三届尖峰时刻全国商业银行大赛二等奖   第十届东方财富杯省级三等奖                     江苏知网研学积分挑战赛一等奖</t>
  </si>
  <si>
    <t>成绩在30％到50％之间</t>
  </si>
  <si>
    <t>周银</t>
  </si>
  <si>
    <t>方雷吉茹</t>
  </si>
  <si>
    <t>三等奖两次（大二、大三）</t>
  </si>
  <si>
    <t>2024年第十届“东方财富杯”南京晓庄学院校赛二等奖、校级“入党积极分子争先创优示范宿舍”宿舍长</t>
  </si>
  <si>
    <t>乔雨恬</t>
  </si>
  <si>
    <t>校二等奖学金*1、校三等奖学金*1</t>
  </si>
  <si>
    <t>校三好学生、大学生电子商务创新挑战赛二等奖、正大杯知识竞赛三等奖、校自律会海报一等奖</t>
  </si>
  <si>
    <t>居杨洋</t>
  </si>
  <si>
    <t>伍佳威</t>
  </si>
  <si>
    <t>男</t>
  </si>
  <si>
    <t>Pocib全国外贸从业能力大赛个人赛国家二等奖，Pocib全国外贸从业能力大赛团体国家一等奖</t>
  </si>
  <si>
    <t>绩点在前30%，综测在30%至50%之间</t>
  </si>
  <si>
    <t>王文轩</t>
  </si>
  <si>
    <t>三等奖学金2次（大一、大三）、二等奖学金1次（大二）</t>
  </si>
  <si>
    <t>国家励志奖学金</t>
  </si>
  <si>
    <t>杨晨</t>
  </si>
  <si>
    <t>二等奖学金3次（大一、大二、大三）</t>
  </si>
  <si>
    <t>国家励志奖学金2次、三好学生、优秀学生、三创赛校级赛一等奖，省级选拔赛最佳创新奖</t>
  </si>
  <si>
    <t>21物流管理2</t>
  </si>
  <si>
    <t>高维欣</t>
  </si>
  <si>
    <t>优秀学生奖学金三等奖2次（大二、大三）</t>
  </si>
  <si>
    <t>国励2次（大一、大二），2023年全国大学生物品编码与物品编码知识竞赛个人赛三等奖，优秀共青团员，优秀读者</t>
  </si>
  <si>
    <t>刘琪</t>
  </si>
  <si>
    <t>中共预备党员</t>
  </si>
  <si>
    <t>一等奖学金1次（大二）、二等奖学金2次（大一、大三）</t>
  </si>
  <si>
    <t>茅金权</t>
  </si>
  <si>
    <t>三等奖学金1次（大一）
二等奖学金1次（大二）</t>
  </si>
  <si>
    <t>省：森途杯简历大赛（江苏赛区）优秀奖
市：南京市青年互联网营销专项赛荣誉证书
校：优秀军训生
   “青春礼赞二十大，踔厉奋进新征程”朗诵比赛三等奖
   “天天基金杯”第二届全国高校金融知识反诈竞赛三等奖
    南京晓庄学院大学生读者协会优秀会员
    南京晓庄学院大学生读者协会活动部12月工作之星
    南京晓庄学院大学生读者协会活动部3月工作之星
    南京晓庄学院大学生读者协会活动部4月工作之星
    南京晓庄学院大学生读者协会活动部5月工作之星
    2023-2024学年 三好学生</t>
  </si>
  <si>
    <t>严琴琴</t>
  </si>
  <si>
    <t>三等奖学金</t>
  </si>
  <si>
    <t>2024年获第十届“东方财富杯”全国大学生金融挑战赛省赛三等奖
2024年获校优秀共青团干部
2024年获寒假社会实践“新时代，新征程”优秀作品
2024年获第十四届电子商务创新，创业及创业挑战校二等奖
2024年获第十七届全国大学生节能减排校三等奖
2024年获“向上向善青年”荣誉称号
2024获正大杯第十四届全国的学生市场调研与分析大赛校赛二等奖
2023年获全国“三下乡”社会示范实践团队
2023年获校暑期十佳实践团队2023年5月获得正大杯第十三届市场调研与分析大赛省赛二等奖
2023年获第九届“东方财富杯”全国大学生金融挑战赛省赛三等奖
2023年5月获共2022年度校“优秀共青团员”
2023年11月获南京晓庄学院优秀学生奖学金三等奖
2023年11月获南京晓庄学院校“三好学生”荣誉称号
2023年3月获2023年寒假社会实践活动“先进个人”
2023年5月获第十三届正大杯校选拔赛一等奖
2023年9月被评选为校“优秀志愿者”</t>
  </si>
  <si>
    <t xml:space="preserve">
</t>
  </si>
  <si>
    <t>陈俊杰</t>
  </si>
  <si>
    <t>三等奖学金（大一）</t>
  </si>
  <si>
    <t>东方财富杯优秀奖</t>
  </si>
  <si>
    <t>芮昕悦</t>
  </si>
  <si>
    <t>尤香香</t>
  </si>
  <si>
    <t>绩点未达30%  但文艺比赛和社会实践表现优秀</t>
  </si>
  <si>
    <t>胡诗雨</t>
  </si>
  <si>
    <t>二等奖学金1次（大一）</t>
  </si>
  <si>
    <t>第五届“衡信杯”个税师精英挑战赛（本科组）获得团体三等奖</t>
  </si>
  <si>
    <t>22行政管理1</t>
  </si>
  <si>
    <t>谢雪烨</t>
  </si>
  <si>
    <t>三等奖学金（大三）</t>
  </si>
  <si>
    <t>商学院运动会女子100米、4*100米一等奖、商学院女子学堂数字油画一等奖、月工作之星、文明宿舍、图书馆优秀志愿者、2023年度南京晓庄学院大学生科研基金项目结项证书（成员）、三好学生（未发奖状)、英语四级、计算机二级、普通话二级乙等</t>
  </si>
  <si>
    <t>田琼</t>
  </si>
  <si>
    <t>三等奖学金1次（大三）</t>
  </si>
  <si>
    <t>国家励志奖学金1次、第三届尖烽时刻全国商业银行管理模拟大赛二等奖、暑期社会实践“先进个人”</t>
  </si>
  <si>
    <t>21行政管理2</t>
  </si>
  <si>
    <t>李怡婷</t>
  </si>
  <si>
    <t>二等奖学金</t>
  </si>
  <si>
    <t>国家级大创立项、江苏省挑战杯一等奖、省级期刊一篇、全国简历设计大赛二等奖、全国大学生市场调研与分析大赛一等奖、专业一等奖学金、贵州省大学生大数据与公共决策大赛一等奖、CET4、CET6、优秀学生干部、优秀学生、优秀骨干、校级科研项目主持人等</t>
  </si>
  <si>
    <t>王静</t>
  </si>
  <si>
    <t>三等奖奖学金一次</t>
  </si>
  <si>
    <t>国家励志奖学金两次   优秀志愿者</t>
  </si>
  <si>
    <t>中国农业银行雨花台支行优秀实习生</t>
  </si>
  <si>
    <t>张刚娇</t>
  </si>
  <si>
    <t>女子学堂“优秀学员”，校朗诵比赛三等奖，配音比赛二等奖</t>
  </si>
  <si>
    <t>徐诗雨</t>
  </si>
  <si>
    <t>2023年11月一带一路暨金砖国家技能发展与技术创新大赛二等奖
2023年11月第六届“智胜杯”二等奖
2024年6月国家级创新创业训练项目顺利结项</t>
  </si>
  <si>
    <t>郭晓瑜</t>
  </si>
  <si>
    <t>pocib全国外贸从业能力大赛个人二等奖和团队一等奖，第十三届正大杯选拔赛优秀奖，2022全国高校大学生“一带一路”宣传行动“优秀青年”</t>
  </si>
  <si>
    <t>虽然绩点排名没有在前30％，但该学年平均绩点4.28且入学以来没有挂科，积极考取并获得了相关证书(初会证书和国际贸易从业技能合格证书)</t>
  </si>
  <si>
    <t>“科云杯”江苏省大学生财会职业能力大赛三等奖</t>
  </si>
  <si>
    <t>蔡晨晨</t>
  </si>
  <si>
    <t>校一等奖学金</t>
  </si>
  <si>
    <t>江苏省lscat杯三等奖</t>
  </si>
  <si>
    <t>21物流管理1</t>
  </si>
  <si>
    <t>叶姗</t>
  </si>
  <si>
    <t>优秀学生奖学金三等奖2次（大三，大四）</t>
  </si>
  <si>
    <t>正大杯第十四届全国大学生市场调查分析大赛江苏省选拔赛中荣获三等奖</t>
  </si>
  <si>
    <t>姚爽</t>
  </si>
  <si>
    <t>优秀学生奖学金三等奖（大三）</t>
  </si>
  <si>
    <t>张馨瑶</t>
  </si>
  <si>
    <t>一等奖学金一次、三等奖学金两次</t>
  </si>
  <si>
    <t>校级“三好学生”、“正大杯”市场调查大赛省级三等奖、节能减排科技竞赛三等奖、“资助育人”主题征文一等奖、“诚信教育”书法二等奖等</t>
  </si>
  <si>
    <t>李青青</t>
  </si>
  <si>
    <t>三等奖学金2次（大一、大二）</t>
  </si>
  <si>
    <t>国家励志奖学金2次、社会实践“先进个人”2次、优秀共青团干部</t>
  </si>
  <si>
    <t>魏林茜</t>
  </si>
  <si>
    <t>2023-2024年度国家励志奖学金；英语四级；“返家乡”优秀志愿者</t>
  </si>
  <si>
    <t>22经济与金融1</t>
  </si>
  <si>
    <t>李宝仪</t>
  </si>
  <si>
    <t>三等奖学金（大二）</t>
  </si>
  <si>
    <t>南京市马拉松优秀志愿者、暑期社会实践“先进个人”2次、优秀共青团干部2次、年度优秀志愿者、新生杯“最佳辩手”</t>
  </si>
  <si>
    <t>21国际经济与贸易1</t>
  </si>
  <si>
    <t>王悦</t>
  </si>
  <si>
    <t>三等奖学金2次</t>
  </si>
  <si>
    <t>国家励志奖学金2次，优秀共青团干部，月优秀团干部，pocib大赛团队一等个人三等</t>
  </si>
  <si>
    <t>21国际经济与贸易转本</t>
  </si>
  <si>
    <t>江海燕</t>
  </si>
  <si>
    <t>徐雨晴</t>
  </si>
  <si>
    <t>刘佳慧</t>
  </si>
  <si>
    <t>校三等奖</t>
  </si>
  <si>
    <t>22经济与金融2</t>
  </si>
  <si>
    <t>22财务管理2</t>
  </si>
  <si>
    <t>赵以珂</t>
  </si>
  <si>
    <t>一等奖学金（大一）</t>
  </si>
  <si>
    <t>三好学生                        优秀共青团员                      优秀社团干部                                              
2023校级“第四届全国供应链大赛”优秀奖                            “正大杯”第十四届全国大学生市场调查与分析大赛三等奖                         2023"三下乡"实践活动优秀团体（主持人）                          2023暑期社会实践活动“先进个人” 2023年96周年校庆书画作品优秀奖      2023寒假社会实践活动“二十大主题优秀艺术作品”                            校级图书馆志愿者    2023第二届全国ETF模拟投资挑战赛三等奖</t>
  </si>
  <si>
    <t>21经济与金融1</t>
  </si>
  <si>
    <t>国家励志奖学金2次、三等奖学金、社会实践先进个人、志愿服务证书、暑期三下乡社会实践活动“优秀团队”、市级优秀志愿者、商学院挑战杯“二等奖”、校级“伯藜杯”辩论赛亚军团队奖、校级志愿服务证明。</t>
  </si>
  <si>
    <t>刘小青</t>
  </si>
  <si>
    <t>校知识竞赛二等奖，校学生志愿服务荣誉证明</t>
  </si>
  <si>
    <t>阳珍梅</t>
  </si>
  <si>
    <t xml:space="preserve">2022.9校级 2022年暑假“三下乡”社会实践活动“优秀团队”
2022.11  校级 二十一届运动会女子甲组1500米项目 第四名
2022.12校级 第十三届正大杯知识竞赛 一等奖
2023.3 校级  寒假社会实践活动“二十大主题优秀艺术作品”
2023.3.21 校级 96周年校庆书画比赛 优秀奖
2023.4校级 南京晓庄学院正大杯第十三届市场调研大赛 二等奖
2023.4校级 第一届供应链大赛优秀奖
2023.5校级 2022年度南京晓庄学院“优秀共青团干部”荣誉称号
2023.9 校级 南京晓庄学院“晓心研创 博爱佑康”暑假志愿者 校级重点团队，省二类项目
2023.10.1 市级 2023南京美丽乡村定向越野 第十名
2023.10.13～15 省级2023江苏省定向锦标赛 中距离个人计时赛三等奖
2023.10.13～15 省级2023江苏省定向锦标赛百米个人计时赛二等奖
2023.10.13～15 省级2023江苏省定向锦标赛 百米团体赛 第三名
2023.10 校级 第二十二届运动会女子甲组3000第一名
2023.10商学院 自律会副会长聘书
2323.10市级九州奇士赛二等奖
2023.11 校级 优秀学生奖学金二等奖
2023.11校级 优秀学生干部
2023.12 省级 2023年江苏省大学生金融科技应用技能竞赛 三等奖
2023.12 省级 第六届“智盛杯”全国大学生金融科技创新能力大赛 二等奖
2023.12 省级 2023一带一路暨金砖国家技能发展与技术创新大赛 数字金融赛项 二等奖
2023.12 省级 第八届全国大学生金融创新大赛“智慧金融核心业务六大岗位职业能力赛”三等奖
2024.3 校级 寒假社会实践活动“新时代，新征程”主题优秀作品
2024.3 市级 以高校跑团身份完赛南京半程马拉松
2023.4 校级 青马工程精英班结业证书
2024.4 校级  南京晓庄学院第十四届全国大学生三创赛 二等奖
2024.4 市级 东南大学第十五届环九龙湖自行车赛 优秀组织奖
2024.5校级 2023年度南京晓庄学院“优秀共青团干部”荣誉称号
2024.5校级 2023年度南京晓庄学院五四红旗团支部
2024.5市级 第二十三届南京金鸿翔自行车赛第八名
2024.6.16市级 映山红·悦职荟模拟面试大赛三等奖
2024.7 省级 江苏省大学生核心就业能力培训结业证书
</t>
  </si>
  <si>
    <t>21财务管理转本</t>
  </si>
  <si>
    <t>陈玲</t>
  </si>
  <si>
    <t>第十届东方财富杯金融挑战赛二等奖，2023年东方财富被金融安全知识竞赛二等奖，第六届税收知识竞赛三等奖，文泉知识竞赛三等奖</t>
  </si>
  <si>
    <t>本人在校期间目觉遵守校规校纪，努力学习，积极参加学校名次活动，“东方财富杯”金融安全知识竞赛板赛二等奖、第二届全固ETF模拟投资菁英挑战赛优秀奖，第六届税收知识竞赛三等奖等,综测排名靠前。家庭经济周难属实，附林料证明材料。</t>
  </si>
  <si>
    <t>徐梓妍</t>
  </si>
  <si>
    <t>三次三等奖</t>
  </si>
  <si>
    <t>2024.03     校级寒假先进个人 
2023.12      RFP助力理财经理
2023.11      校级优秀学生干部
2023.11      校级优秀学生奖学金三等奖
2023.05     校级优秀共青团干部
2023.12      行知先进班集体
2023.12      智慧金融团队奖三等奖
2023.12      金融科技应用技能竞赛本科组三等奖</t>
  </si>
  <si>
    <t>21经济与金融2</t>
  </si>
  <si>
    <t>商学院</t>
    <phoneticPr fontId="20" type="noConversion"/>
  </si>
  <si>
    <t>21行政管理1</t>
  </si>
  <si>
    <t>22财务管理1</t>
  </si>
  <si>
    <t>22国际经济与贸易(单招)</t>
  </si>
  <si>
    <t>21国际经济与贸易2</t>
  </si>
  <si>
    <t>21国际经济与贸易(单招)</t>
  </si>
  <si>
    <t>22行政管理2</t>
  </si>
  <si>
    <t>23国际经济与贸易</t>
  </si>
  <si>
    <t>23行政管理</t>
  </si>
  <si>
    <t>23财务管理2</t>
  </si>
  <si>
    <t>无</t>
    <phoneticPr fontId="20" type="noConversion"/>
  </si>
  <si>
    <t>23-24学年
成绩排名是否在前30%</t>
  </si>
  <si>
    <r>
      <rPr>
        <b/>
        <sz val="11"/>
        <color rgb="FF000000"/>
        <rFont val="宋体"/>
        <family val="3"/>
        <charset val="134"/>
        <scheme val="minor"/>
      </rPr>
      <t>23-24学年
成绩排名名次</t>
    </r>
  </si>
  <si>
    <t>全国外贸从业能力大赛团体国家一等奖、全国外贸从业能力大赛个人国家二等奖</t>
    <phoneticPr fontId="20" type="noConversion"/>
  </si>
  <si>
    <t>尊敬的校领导：
您好！
首先，我深知国家励志奖学金对于学生的学术成绩和综合素质有着严格的要求，而我由于一些特殊原因，未能在某些方面完全达到规定标准，但我在其他方面有一些进步表现和贡献。因此，我怀着无比诚恳的心情，希望能够获得这次破格申请的机会。
在学术方面，我一直保持着积极向上的态度，努力学习专业课程。尽管在某些科目上我的成绩并未达到班级前列，但我的平均绩点和综合成绩仍处于中上水平，并且在不断进步中。此外，我担任了班级学习委员的职务，在工作中一直全力以赴，帮助同学和老师沟通，认真负责地完成我的工作，得到了大家的认可，也让我感到十分自豪。
在综合素质方面，我注重全面发展，积极参与学校和社会的各项活动。在志愿服务方面，我定期参加社区服务和公益活动，累计服务时长已超过45小时。我不仅在学校，在家也一有空就去做志愿，是为了回馈社会，将爱传递下去。我曾在疫情时协助护士，在图书馆帮助整理书籍，帮老年人体检扫码，帮助过助推社区垃圾分类这一新模式，也参与过小镇环境整治，以及参与讨论大学生返乡问题等，所以我认为我很荣幸能成为传递爱心、志愿服务、乐于奉献、不求回报为宗旨的的一名志愿者。也希望发动更多年大学生加入我们。
然而，家庭经济状况一直是我面临的一大挑战。我来自一个农村家庭，祖辈务农，父母均是手工业者，收入微薄并且十分不稳定。为了减轻家庭负担，我在课余时间积极参与兼职工作，从服务员到家教老师，甚至通过代拿快递等细小的工作来增补生活费用。这使得我在学习和生活上面临着巨大的压力，但我从未放弃对知识的追求和对梦想的执着。我相信，只有通过自己的努力，才能改变命运、改善家庭状况。
因此，我特别希望能够获得国家励志奖学金的资助。这不仅是对我过去努力的肯定，更是对我未来奋斗的激励。如果能够获得这份荣誉，我将更加珍惜在校的学习机会，努力提升自己的学术水平和综合素质，为将来的社会发展贡献自己的力量。同时，我也将这份荣誉视为一种责任和义务，积极传递正能量，帮助身边的同学共同进步、共同成长。
最后，衷心感谢校领导对我的申请给予的关注和支持。无论结果如何，我都会继续努力、不断前行，为实现自己的梦想和追求而不懈奋斗。</t>
    <phoneticPr fontId="20" type="noConversion"/>
  </si>
  <si>
    <t>中共党员</t>
    <phoneticPr fontId="20" type="noConversion"/>
  </si>
  <si>
    <t>否</t>
    <phoneticPr fontId="20" type="noConversion"/>
  </si>
  <si>
    <t>2023第二届“联合国采购杯”全国大学生英语词汇大赛本科组三等奖
第四届“防灾减灾科普先行”大学生应急科普竞赛—震灾应对赛一等奖
2024年大学生高新技术科普大赛一春季赛一等奖
第一届“食安中国”全国大学生食品安全知识竞赛一等奖
2024年第五届大学生“丝绸之路”主题知识竞赛一等奖
2024第四届“心上的中国”全国大学生525心理大赛一等奖
2024年第四届全国大学生生态环境保护竞赛省赛一等奖</t>
    <phoneticPr fontId="20" type="noConversion"/>
  </si>
  <si>
    <t>姜玉清</t>
  </si>
  <si>
    <t>三等奖学金（一次）</t>
  </si>
  <si>
    <t>优秀学生</t>
  </si>
  <si>
    <t>曹雪</t>
  </si>
  <si>
    <t>奖学金一等奖1次（大一）</t>
  </si>
  <si>
    <t>市级志愿者证书  校级优秀共青团员  校级图书馆志愿服务活动荣誉证书  2023-2024校优秀学生干部  “诗意中国梦，朗诵爱国情”朗诵者校三等奖</t>
  </si>
  <si>
    <t>前30%</t>
    <phoneticPr fontId="20" type="noConversion"/>
  </si>
  <si>
    <t>前50%</t>
    <phoneticPr fontId="20" type="noConversion"/>
  </si>
  <si>
    <t>是</t>
    <phoneticPr fontId="20" type="noConversion"/>
  </si>
  <si>
    <t>专业三等奖学金一次</t>
  </si>
  <si>
    <t>优秀团干部 “一封佳书，点燃心烛”校级特等奖 省级三等奖</t>
  </si>
  <si>
    <t>江筠</t>
    <phoneticPr fontId="20" type="noConversion"/>
  </si>
  <si>
    <t>三等奖学金三次</t>
    <phoneticPr fontId="20" type="noConversion"/>
  </si>
  <si>
    <t>优秀学生干部2次，第二届全国ETF模拟投资精英挑战赛优秀奖，第四届东南大学超星杯江苏省高校大学生知识技能大赛基础知识个人竞赛优胜奖，入党积极分子争先创优示范宿舍一员，CET4\CET6</t>
    <phoneticPr fontId="20" type="noConversion"/>
  </si>
  <si>
    <t>本人积极参加社会实践活动，曾在疫情期间，积极参与疫情防控志愿服务，被东高皇街道办事处评为优秀志愿者。暑假期间参加“三下乡”社会实践活动，暑期伯藜学社服务城市困难儿童夏令营，在南京市秦淮区钓鱼台小学担任为期半月的数学支教老师。暑期也积极参加了“乡村振兴战略背景下农村老年人健康状况及卫生保健需求现状调研”。获得暑期社会实践“先进个人”。暑期三下乡社会实践活动“优秀团队”。在校积极参加志愿服务获得志愿服务证明。</t>
  </si>
  <si>
    <t>21经济与金融1</t>
    <phoneticPr fontId="20" type="noConversion"/>
  </si>
  <si>
    <t>赵莹莹</t>
    <phoneticPr fontId="20" type="noConversion"/>
  </si>
  <si>
    <t>二等奖1次（大三）、三等奖1次（大四）</t>
    <phoneticPr fontId="20" type="noConversion"/>
  </si>
  <si>
    <t>国家励志奖学金2次、正大杯第十四届大学生市场调查与分析大赛在华留学生组总决赛全国二等奖（主持人）、2023年全国大学生物品编码与自动识别知识竞赛本科组团体赛金奖、南京市青年互联网营销专项赛省优胜奖、正大杯第十三届全国大学生市场调查与分析大赛省二等奖、优秀共青团员、三好学生、寒假社会实践先进个人 、暑假“三下乡”社会实践校十佳团队、第五届全国供应链大赛校二等奖</t>
    <phoneticPr fontId="20" type="noConversion"/>
  </si>
  <si>
    <t>三等奖学金2次（大一、大二）一等奖学金1次（大三）</t>
  </si>
  <si>
    <t>三等奖学金1次（大一）</t>
  </si>
  <si>
    <t>22国际经济与贸易(单招)</t>
    <phoneticPr fontId="20" type="noConversion"/>
  </si>
  <si>
    <t>23财务管理1</t>
    <phoneticPr fontId="20" type="noConversion"/>
  </si>
  <si>
    <t>备注</t>
    <phoneticPr fontId="20" type="noConversion"/>
  </si>
  <si>
    <r>
      <t>说明</t>
    </r>
    <r>
      <rPr>
        <b/>
        <sz val="11"/>
        <color indexed="10"/>
        <rFont val="宋体"/>
        <family val="3"/>
        <charset val="134"/>
        <scheme val="minor"/>
      </rPr>
      <t>（申请破格学生需填写）</t>
    </r>
    <phoneticPr fontId="20" type="noConversion"/>
  </si>
  <si>
    <t>综测（绩点）不足前30%，申请破格</t>
    <phoneticPr fontId="20" type="noConversion"/>
  </si>
  <si>
    <t>无</t>
    <phoneticPr fontId="20" type="noConversion"/>
  </si>
  <si>
    <t>2024年国家励志奖学金商学院推荐学生汇总表</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</si>
</sst>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0"/>
      <name val="Arial"/>
      <family val="2"/>
    </font>
    <font>
      <sz val="10"/>
      <name val="Arial"/>
      <family val="2"/>
    </font>
    <font>
      <sz val="11"/>
      <color rgb="FFFF0000"/>
      <name val="宋体"/>
      <family val="3"/>
      <charset val="134"/>
    </font>
    <font>
      <i/>
      <sz val="11"/>
      <color rgb="FF7F7F7F"/>
      <name val="宋体"/>
      <family val="3"/>
      <charset val="134"/>
    </font>
    <font>
      <sz val="11"/>
      <color theme="1"/>
      <name val="宋体"/>
      <family val="3"/>
      <charset val="134"/>
    </font>
    <font>
      <b/>
      <sz val="11"/>
      <color rgb="FFFA7D00"/>
      <name val="宋体"/>
      <family val="3"/>
      <charset val="134"/>
    </font>
    <font>
      <b/>
      <sz val="11"/>
      <color rgb="FF3F3F3F"/>
      <name val="宋体"/>
      <family val="3"/>
      <charset val="134"/>
    </font>
    <font>
      <sz val="11"/>
      <color theme="0"/>
      <name val="宋体"/>
      <family val="3"/>
      <charset val="134"/>
    </font>
    <font>
      <b/>
      <sz val="11"/>
      <color theme="0"/>
      <name val="宋体"/>
      <family val="3"/>
      <charset val="134"/>
    </font>
    <font>
      <sz val="11"/>
      <color rgb="FF9C6500"/>
      <name val="宋体"/>
      <family val="3"/>
      <charset val="134"/>
    </font>
    <font>
      <sz val="11"/>
      <color rgb="FFFA7D00"/>
      <name val="宋体"/>
      <family val="3"/>
      <charset val="134"/>
    </font>
    <font>
      <sz val="11"/>
      <color rgb="FF3F3F76"/>
      <name val="宋体"/>
      <family val="3"/>
      <charset val="134"/>
    </font>
    <font>
      <sz val="18"/>
      <color theme="3"/>
      <name val="宋体"/>
      <family val="3"/>
      <charset val="134"/>
    </font>
    <font>
      <b/>
      <sz val="15"/>
      <color theme="3"/>
      <name val="宋体"/>
      <family val="3"/>
      <charset val="134"/>
    </font>
    <font>
      <b/>
      <sz val="11"/>
      <color theme="3"/>
      <name val="宋体"/>
      <family val="3"/>
      <charset val="134"/>
    </font>
    <font>
      <b/>
      <sz val="13"/>
      <color theme="3"/>
      <name val="宋体"/>
      <family val="3"/>
      <charset val="134"/>
    </font>
    <font>
      <sz val="11"/>
      <color rgb="FF9C0006"/>
      <name val="宋体"/>
      <family val="3"/>
      <charset val="134"/>
    </font>
    <font>
      <sz val="11"/>
      <color rgb="FF006100"/>
      <name val="宋体"/>
      <family val="3"/>
      <charset val="134"/>
    </font>
    <font>
      <sz val="12"/>
      <name val="宋体"/>
      <family val="3"/>
      <charset val="134"/>
    </font>
    <font>
      <b/>
      <sz val="11"/>
      <color theme="1"/>
      <name val="宋体"/>
      <family val="3"/>
      <charset val="134"/>
    </font>
    <font>
      <sz val="9"/>
      <name val="宋体"/>
      <family val="3"/>
      <charset val="134"/>
    </font>
    <font>
      <b/>
      <sz val="18"/>
      <name val="宋体"/>
      <family val="3"/>
      <charset val="134"/>
      <scheme val="minor"/>
    </font>
    <font>
      <sz val="10"/>
      <name val="宋体"/>
      <family val="3"/>
      <charset val="134"/>
      <scheme val="minor"/>
    </font>
    <font>
      <b/>
      <sz val="11"/>
      <name val="宋体"/>
      <family val="3"/>
      <charset val="134"/>
      <scheme val="minor"/>
    </font>
    <font>
      <b/>
      <sz val="11"/>
      <color rgb="FF000000"/>
      <name val="宋体"/>
      <family val="3"/>
      <charset val="134"/>
      <scheme val="minor"/>
    </font>
    <font>
      <b/>
      <sz val="11"/>
      <color indexed="10"/>
      <name val="宋体"/>
      <family val="3"/>
      <charset val="134"/>
      <scheme val="minor"/>
    </font>
  </fonts>
  <fills count="36">
    <fill>
      <patternFill patternType="none"/>
    </fill>
    <fill>
      <patternFill patternType="gray125"/>
    </fill>
    <fill>
      <patternFill patternType="none"/>
    </fill>
    <fill>
      <patternFill patternType="solid">
        <fgColor rgb="FFFFFF00"/>
        <bgColor rgb="FF000000"/>
      </patternFill>
    </fill>
    <fill>
      <patternFill patternType="solid">
        <fgColor theme="6" tint="0.59996337778862885"/>
        <bgColor rgb="FF000000"/>
      </patternFill>
    </fill>
    <fill>
      <patternFill patternType="solid">
        <fgColor rgb="FFFFFFCC"/>
        <bgColor rgb="FF000000"/>
      </patternFill>
    </fill>
    <fill>
      <patternFill patternType="solid">
        <fgColor rgb="FFF2F2F2"/>
        <bgColor rgb="FF000000"/>
      </patternFill>
    </fill>
    <fill>
      <patternFill patternType="solid">
        <fgColor theme="4" tint="0.79995117038483843"/>
        <bgColor rgb="FF000000"/>
      </patternFill>
    </fill>
    <fill>
      <patternFill patternType="solid">
        <fgColor theme="9"/>
        <bgColor rgb="FF000000"/>
      </patternFill>
    </fill>
    <fill>
      <patternFill patternType="solid">
        <fgColor theme="5" tint="0.59996337778862885"/>
        <bgColor rgb="FF000000"/>
      </patternFill>
    </fill>
    <fill>
      <patternFill patternType="solid">
        <fgColor rgb="FFA5A5A5"/>
        <bgColor rgb="FF000000"/>
      </patternFill>
    </fill>
    <fill>
      <patternFill patternType="solid">
        <fgColor theme="4" tint="0.59996337778862885"/>
        <bgColor rgb="FF000000"/>
      </patternFill>
    </fill>
    <fill>
      <patternFill patternType="solid">
        <fgColor theme="8"/>
        <bgColor rgb="FF000000"/>
      </patternFill>
    </fill>
    <fill>
      <patternFill patternType="solid">
        <fgColor rgb="FFFFEB9C"/>
        <bgColor rgb="FF000000"/>
      </patternFill>
    </fill>
    <fill>
      <patternFill patternType="solid">
        <fgColor theme="6" tint="0.79995117038483843"/>
        <bgColor rgb="FF000000"/>
      </patternFill>
    </fill>
    <fill>
      <patternFill patternType="solid">
        <fgColor theme="4"/>
        <bgColor rgb="FF000000"/>
      </patternFill>
    </fill>
    <fill>
      <patternFill patternType="solid">
        <fgColor rgb="FFFFCC99"/>
        <bgColor rgb="FF000000"/>
      </patternFill>
    </fill>
    <fill>
      <patternFill patternType="solid">
        <fgColor theme="5" tint="0.79995117038483843"/>
        <bgColor rgb="FF000000"/>
      </patternFill>
    </fill>
    <fill>
      <patternFill patternType="solid">
        <fgColor theme="9" tint="0.59996337778862885"/>
        <bgColor rgb="FF000000"/>
      </patternFill>
    </fill>
    <fill>
      <patternFill patternType="solid">
        <fgColor theme="6" tint="0.39997558519241921"/>
        <bgColor rgb="FF000000"/>
      </patternFill>
    </fill>
    <fill>
      <patternFill patternType="solid">
        <fgColor theme="9" tint="0.39997558519241921"/>
        <bgColor rgb="FF000000"/>
      </patternFill>
    </fill>
    <fill>
      <patternFill patternType="solid">
        <fgColor theme="9" tint="0.79995117038483843"/>
        <bgColor rgb="FF000000"/>
      </patternFill>
    </fill>
    <fill>
      <patternFill patternType="solid">
        <fgColor theme="7"/>
        <bgColor rgb="FF000000"/>
      </patternFill>
    </fill>
    <fill>
      <patternFill patternType="solid">
        <fgColor theme="8" tint="0.79995117038483843"/>
        <bgColor rgb="FF000000"/>
      </patternFill>
    </fill>
    <fill>
      <patternFill patternType="solid">
        <fgColor theme="6"/>
        <bgColor rgb="FF000000"/>
      </patternFill>
    </fill>
    <fill>
      <patternFill patternType="solid">
        <fgColor theme="7" tint="0.79995117038483843"/>
        <bgColor rgb="FF000000"/>
      </patternFill>
    </fill>
    <fill>
      <patternFill patternType="solid">
        <fgColor theme="5"/>
        <bgColor rgb="FF000000"/>
      </patternFill>
    </fill>
    <fill>
      <patternFill patternType="solid">
        <fgColor theme="8" tint="0.59996337778862885"/>
        <bgColor rgb="FF000000"/>
      </patternFill>
    </fill>
    <fill>
      <patternFill patternType="solid">
        <fgColor theme="4" tint="0.39997558519241921"/>
        <bgColor rgb="FF000000"/>
      </patternFill>
    </fill>
    <fill>
      <patternFill patternType="solid">
        <fgColor theme="8" tint="0.39997558519241921"/>
        <bgColor rgb="FF000000"/>
      </patternFill>
    </fill>
    <fill>
      <patternFill patternType="solid">
        <fgColor theme="7" tint="0.39997558519241921"/>
        <bgColor rgb="FF000000"/>
      </patternFill>
    </fill>
    <fill>
      <patternFill patternType="solid">
        <fgColor theme="7" tint="0.59996337778862885"/>
        <bgColor rgb="FF000000"/>
      </patternFill>
    </fill>
    <fill>
      <patternFill patternType="solid">
        <fgColor rgb="FFFFC7CE"/>
        <bgColor rgb="FF000000"/>
      </patternFill>
    </fill>
    <fill>
      <patternFill patternType="solid">
        <fgColor rgb="FFC6EFCE"/>
        <bgColor rgb="FF000000"/>
      </patternFill>
    </fill>
    <fill>
      <patternFill patternType="solid">
        <fgColor theme="5" tint="0.39997558519241921"/>
        <bgColor rgb="FF000000"/>
      </patternFill>
    </fill>
    <fill>
      <patternFill patternType="solid">
        <fgColor rgb="FFFFFF00"/>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7">
    <xf numFmtId="0" fontId="0" fillId="2" borderId="4"/>
    <xf numFmtId="0" fontId="2" fillId="2" borderId="4" applyNumberFormat="0" applyFill="0" applyBorder="0" applyAlignment="0" applyProtection="0"/>
    <xf numFmtId="0" fontId="3" fillId="2" borderId="4" applyNumberFormat="0" applyFill="0" applyBorder="0" applyAlignment="0" applyProtection="0"/>
    <xf numFmtId="0" fontId="4" fillId="4" borderId="4" applyNumberFormat="0" applyBorder="0" applyAlignment="0" applyProtection="0"/>
    <xf numFmtId="0" fontId="1" fillId="5" borderId="5" applyNumberFormat="0" applyFont="0" applyAlignment="0" applyProtection="0"/>
    <xf numFmtId="0" fontId="5" fillId="6" borderId="6" applyNumberFormat="0" applyAlignment="0" applyProtection="0"/>
    <xf numFmtId="0" fontId="4" fillId="7" borderId="4" applyNumberFormat="0" applyBorder="0" applyAlignment="0" applyProtection="0"/>
    <xf numFmtId="0" fontId="6" fillId="6" borderId="7" applyNumberFormat="0" applyAlignment="0" applyProtection="0"/>
    <xf numFmtId="0" fontId="7" fillId="8" borderId="4" applyNumberFormat="0" applyBorder="0" applyAlignment="0" applyProtection="0"/>
    <xf numFmtId="0" fontId="4" fillId="9" borderId="4" applyNumberFormat="0" applyBorder="0" applyAlignment="0" applyProtection="0"/>
    <xf numFmtId="0" fontId="8" fillId="10" borderId="8" applyNumberFormat="0" applyAlignment="0" applyProtection="0"/>
    <xf numFmtId="0" fontId="4" fillId="11" borderId="4" applyNumberFormat="0" applyBorder="0" applyAlignment="0" applyProtection="0"/>
    <xf numFmtId="0" fontId="7" fillId="12" borderId="4" applyNumberFormat="0" applyBorder="0" applyAlignment="0" applyProtection="0"/>
    <xf numFmtId="0" fontId="9" fillId="13" borderId="4" applyNumberFormat="0" applyBorder="0" applyAlignment="0" applyProtection="0"/>
    <xf numFmtId="0" fontId="4" fillId="14" borderId="4" applyNumberFormat="0" applyBorder="0" applyAlignment="0" applyProtection="0"/>
    <xf numFmtId="0" fontId="7" fillId="15" borderId="4" applyNumberFormat="0" applyBorder="0" applyAlignment="0" applyProtection="0"/>
    <xf numFmtId="0" fontId="10" fillId="2" borderId="9" applyNumberFormat="0" applyFill="0" applyAlignment="0" applyProtection="0"/>
    <xf numFmtId="0" fontId="11" fillId="16" borderId="6" applyNumberFormat="0" applyAlignment="0" applyProtection="0"/>
    <xf numFmtId="0" fontId="4" fillId="17" borderId="4" applyNumberFormat="0" applyBorder="0" applyAlignment="0" applyProtection="0"/>
    <xf numFmtId="0" fontId="4" fillId="18" borderId="4" applyNumberFormat="0" applyBorder="0" applyAlignment="0" applyProtection="0"/>
    <xf numFmtId="0" fontId="7" fillId="19" borderId="4" applyNumberFormat="0" applyBorder="0" applyAlignment="0" applyProtection="0"/>
    <xf numFmtId="0" fontId="7" fillId="20" borderId="4" applyNumberFormat="0" applyBorder="0" applyAlignment="0" applyProtection="0"/>
    <xf numFmtId="0" fontId="4" fillId="21" borderId="4" applyNumberFormat="0" applyBorder="0" applyAlignment="0" applyProtection="0"/>
    <xf numFmtId="0" fontId="7" fillId="22" borderId="4" applyNumberFormat="0" applyBorder="0" applyAlignment="0" applyProtection="0"/>
    <xf numFmtId="0" fontId="4" fillId="23" borderId="4" applyNumberFormat="0" applyBorder="0" applyAlignment="0" applyProtection="0"/>
    <xf numFmtId="0" fontId="7" fillId="24" borderId="4" applyNumberFormat="0" applyBorder="0" applyAlignment="0" applyProtection="0"/>
    <xf numFmtId="0" fontId="4" fillId="25" borderId="4" applyNumberFormat="0" applyBorder="0" applyAlignment="0" applyProtection="0"/>
    <xf numFmtId="0" fontId="7" fillId="26" borderId="4" applyNumberFormat="0" applyBorder="0" applyAlignment="0" applyProtection="0"/>
    <xf numFmtId="0" fontId="4" fillId="27" borderId="4" applyNumberFormat="0" applyBorder="0" applyAlignment="0" applyProtection="0"/>
    <xf numFmtId="0" fontId="7" fillId="28" borderId="4" applyNumberFormat="0" applyBorder="0" applyAlignment="0" applyProtection="0"/>
    <xf numFmtId="0" fontId="7" fillId="29" borderId="4" applyNumberFormat="0" applyBorder="0" applyAlignment="0" applyProtection="0"/>
    <xf numFmtId="0" fontId="12" fillId="2" borderId="4" applyNumberFormat="0" applyFill="0" applyBorder="0" applyAlignment="0" applyProtection="0"/>
    <xf numFmtId="0" fontId="7" fillId="30" borderId="4" applyNumberFormat="0" applyBorder="0" applyAlignment="0" applyProtection="0"/>
    <xf numFmtId="0" fontId="4" fillId="31" borderId="4" applyNumberFormat="0" applyBorder="0" applyAlignment="0" applyProtection="0"/>
    <xf numFmtId="0" fontId="13" fillId="2" borderId="10" applyNumberFormat="0" applyFill="0" applyAlignment="0" applyProtection="0"/>
    <xf numFmtId="0" fontId="14" fillId="2" borderId="4" applyNumberFormat="0" applyFill="0" applyBorder="0" applyAlignment="0" applyProtection="0"/>
    <xf numFmtId="0" fontId="15" fillId="2" borderId="11" applyNumberFormat="0" applyFill="0" applyAlignment="0" applyProtection="0"/>
    <xf numFmtId="0" fontId="16" fillId="32" borderId="4" applyNumberFormat="0" applyBorder="0" applyAlignment="0" applyProtection="0"/>
    <xf numFmtId="0" fontId="4" fillId="2" borderId="4">
      <alignment vertical="center"/>
    </xf>
    <xf numFmtId="0" fontId="17" fillId="33" borderId="4" applyNumberFormat="0" applyBorder="0" applyAlignment="0" applyProtection="0"/>
    <xf numFmtId="0" fontId="1" fillId="2" borderId="4"/>
    <xf numFmtId="0" fontId="4" fillId="2" borderId="4">
      <alignment vertical="center"/>
    </xf>
    <xf numFmtId="0" fontId="14" fillId="2" borderId="12" applyNumberFormat="0" applyFill="0" applyAlignment="0" applyProtection="0"/>
    <xf numFmtId="0" fontId="18" fillId="2" borderId="4">
      <alignment vertical="center"/>
    </xf>
    <xf numFmtId="0" fontId="19" fillId="2" borderId="13" applyNumberFormat="0" applyFill="0" applyAlignment="0" applyProtection="0"/>
    <xf numFmtId="0" fontId="7" fillId="34" borderId="4" applyNumberFormat="0" applyBorder="0" applyAlignment="0" applyProtection="0"/>
    <xf numFmtId="0" fontId="18" fillId="2" borderId="4">
      <alignment vertical="center"/>
    </xf>
  </cellStyleXfs>
  <cellXfs count="31">
    <xf numFmtId="0" fontId="0" fillId="0" borderId="0" xfId="0" applyFill="1" applyBorder="1" applyAlignment="1">
      <alignment vertical="center"/>
    </xf>
    <xf numFmtId="0" fontId="0" fillId="0" borderId="0" xfId="0" applyFill="1" applyBorder="1" applyAlignment="1">
      <alignment horizontal="center"/>
    </xf>
    <xf numFmtId="0" fontId="1" fillId="2" borderId="4" xfId="0" applyFont="1" applyFill="1" applyAlignment="1">
      <alignment horizontal="center" vertical="center"/>
    </xf>
    <xf numFmtId="0" fontId="1" fillId="2" borderId="4" xfId="0" applyFont="1" applyAlignment="1">
      <alignment wrapText="1"/>
    </xf>
    <xf numFmtId="0" fontId="1" fillId="2" borderId="4" xfId="0" applyFont="1" applyAlignment="1">
      <alignment horizontal="center" wrapText="1"/>
    </xf>
    <xf numFmtId="0" fontId="0" fillId="0" borderId="0" xfId="0" applyFill="1" applyBorder="1" applyAlignment="1">
      <alignment horizontal="center" wrapText="1"/>
    </xf>
    <xf numFmtId="0" fontId="22" fillId="0" borderId="0"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3" fillId="2" borderId="1" xfId="0" applyFont="1" applyBorder="1" applyAlignment="1">
      <alignment horizontal="center" vertical="center" wrapText="1"/>
    </xf>
    <xf numFmtId="0" fontId="23" fillId="2" borderId="2" xfId="0" applyFont="1" applyBorder="1" applyAlignment="1">
      <alignment horizontal="center" vertical="center" wrapText="1"/>
    </xf>
    <xf numFmtId="0" fontId="23" fillId="2" borderId="1" xfId="0" applyNumberFormat="1" applyFont="1" applyBorder="1" applyAlignment="1">
      <alignment horizontal="center" vertical="center" wrapText="1"/>
    </xf>
    <xf numFmtId="0" fontId="23" fillId="3"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2" fillId="2" borderId="14" xfId="0" applyFont="1" applyBorder="1" applyAlignment="1">
      <alignment horizontal="center" vertical="center"/>
    </xf>
    <xf numFmtId="0" fontId="22" fillId="0" borderId="14" xfId="0" applyFont="1" applyFill="1" applyBorder="1" applyAlignment="1">
      <alignment horizontal="center" vertical="center" wrapText="1"/>
    </xf>
    <xf numFmtId="0" fontId="22" fillId="0" borderId="14" xfId="0" applyFont="1" applyFill="1" applyBorder="1" applyAlignment="1">
      <alignment horizontal="center" vertical="center"/>
    </xf>
    <xf numFmtId="0" fontId="22" fillId="2" borderId="14" xfId="0" applyNumberFormat="1" applyFont="1" applyBorder="1" applyAlignment="1">
      <alignment horizontal="center" vertical="center" wrapText="1"/>
    </xf>
    <xf numFmtId="0" fontId="22" fillId="2" borderId="14" xfId="0" applyNumberFormat="1" applyFont="1" applyBorder="1" applyAlignment="1">
      <alignment horizontal="center" vertical="center"/>
    </xf>
    <xf numFmtId="0" fontId="22" fillId="2" borderId="14" xfId="0" applyFont="1" applyBorder="1" applyAlignment="1">
      <alignment horizontal="center" vertical="center" wrapText="1"/>
    </xf>
    <xf numFmtId="0" fontId="22" fillId="0" borderId="14" xfId="0" applyNumberFormat="1" applyFont="1" applyFill="1" applyBorder="1" applyAlignment="1">
      <alignment horizontal="center" vertical="center"/>
    </xf>
    <xf numFmtId="49" fontId="22" fillId="2" borderId="14" xfId="0" applyNumberFormat="1" applyFont="1" applyBorder="1" applyAlignment="1">
      <alignment horizontal="center" vertical="center"/>
    </xf>
    <xf numFmtId="49" fontId="22" fillId="2" borderId="14" xfId="0" applyNumberFormat="1" applyFont="1" applyBorder="1" applyAlignment="1">
      <alignment horizontal="center" vertical="center" wrapText="1"/>
    </xf>
    <xf numFmtId="0" fontId="0" fillId="0" borderId="4" xfId="0" applyFill="1" applyBorder="1" applyAlignment="1">
      <alignment horizontal="center"/>
    </xf>
    <xf numFmtId="0" fontId="22" fillId="35" borderId="14" xfId="0" applyFont="1" applyFill="1" applyBorder="1" applyAlignment="1">
      <alignment horizontal="center" vertical="center"/>
    </xf>
    <xf numFmtId="0" fontId="23" fillId="0" borderId="3" xfId="0" applyFont="1" applyFill="1" applyBorder="1" applyAlignment="1">
      <alignment horizontal="center" vertical="center" wrapText="1"/>
    </xf>
    <xf numFmtId="0" fontId="0" fillId="0" borderId="0" xfId="0" applyFont="1" applyFill="1" applyBorder="1" applyAlignment="1">
      <alignment vertical="center"/>
    </xf>
    <xf numFmtId="0" fontId="21" fillId="2" borderId="4" xfId="0" applyFont="1" applyAlignment="1">
      <alignment horizontal="center" vertical="center"/>
    </xf>
    <xf numFmtId="0" fontId="0" fillId="0" borderId="0" xfId="0" applyFont="1" applyFill="1" applyBorder="1"/>
    <xf numFmtId="0" fontId="23" fillId="2" borderId="3" xfId="0" applyNumberFormat="1" applyFont="1" applyBorder="1" applyAlignment="1">
      <alignment horizontal="center" vertical="center" wrapText="1"/>
    </xf>
    <xf numFmtId="0" fontId="23" fillId="3" borderId="3" xfId="0" applyFont="1" applyFill="1" applyBorder="1" applyAlignment="1">
      <alignment horizontal="center" vertical="center" wrapText="1"/>
    </xf>
    <xf numFmtId="0" fontId="21" fillId="2" borderId="4" xfId="0" applyFont="1" applyAlignment="1">
      <alignment horizontal="center" vertical="center"/>
    </xf>
  </cellXfs>
  <cellStyles count="47">
    <cellStyle name="20% - 着色 1" xfId="6"/>
    <cellStyle name="20% - 着色 2" xfId="18"/>
    <cellStyle name="20% - 着色 3" xfId="14"/>
    <cellStyle name="20% - 着色 4" xfId="26"/>
    <cellStyle name="20% - 着色 5" xfId="24"/>
    <cellStyle name="20% - 着色 6" xfId="22"/>
    <cellStyle name="40% - 着色 1" xfId="11"/>
    <cellStyle name="40% - 着色 2" xfId="9"/>
    <cellStyle name="40% - 着色 3" xfId="3"/>
    <cellStyle name="40% - 着色 4" xfId="33"/>
    <cellStyle name="40% - 着色 5" xfId="28"/>
    <cellStyle name="40% - 着色 6" xfId="19"/>
    <cellStyle name="60% - 着色 1" xfId="29"/>
    <cellStyle name="60% - 着色 2" xfId="45"/>
    <cellStyle name="60% - 着色 3" xfId="20"/>
    <cellStyle name="60% - 着色 4" xfId="32"/>
    <cellStyle name="60% - 着色 5" xfId="30"/>
    <cellStyle name="60% - 着色 6" xfId="21"/>
    <cellStyle name="标题" xfId="31"/>
    <cellStyle name="标题 1" xfId="34"/>
    <cellStyle name="标题 2" xfId="36"/>
    <cellStyle name="标题 3" xfId="42"/>
    <cellStyle name="标题 4" xfId="35"/>
    <cellStyle name="差" xfId="37"/>
    <cellStyle name="常规" xfId="0" builtinId="0"/>
    <cellStyle name="常规 12" xfId="38"/>
    <cellStyle name="常规 2" xfId="40"/>
    <cellStyle name="常规 2 2" xfId="46"/>
    <cellStyle name="常规 3" xfId="41"/>
    <cellStyle name="常规 4" xfId="43"/>
    <cellStyle name="好" xfId="39"/>
    <cellStyle name="汇总" xfId="44"/>
    <cellStyle name="计算" xfId="5"/>
    <cellStyle name="检查单元格" xfId="10"/>
    <cellStyle name="解释性文本" xfId="2"/>
    <cellStyle name="警告文本" xfId="1"/>
    <cellStyle name="链接单元格" xfId="16"/>
    <cellStyle name="适中" xfId="13"/>
    <cellStyle name="输出" xfId="7"/>
    <cellStyle name="输入" xfId="17"/>
    <cellStyle name="着色 1" xfId="15"/>
    <cellStyle name="着色 2" xfId="27"/>
    <cellStyle name="着色 3" xfId="25"/>
    <cellStyle name="着色 4" xfId="23"/>
    <cellStyle name="着色 5" xfId="12"/>
    <cellStyle name="着色 6" xfId="8"/>
    <cellStyle name="注释"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6"/>
  <sheetViews>
    <sheetView tabSelected="1" zoomScaleNormal="100" workbookViewId="0">
      <pane ySplit="2" topLeftCell="A41" activePane="bottomLeft" state="frozen"/>
      <selection pane="bottomLeft" activeCell="D49" sqref="D49"/>
    </sheetView>
  </sheetViews>
  <sheetFormatPr defaultColWidth="9.140625" defaultRowHeight="12.75" x14ac:dyDescent="0.2"/>
  <cols>
    <col min="1" max="1" width="5.5703125" style="2" customWidth="1"/>
    <col min="2" max="2" width="11.7109375" style="4" customWidth="1"/>
    <col min="3" max="3" width="23" style="4" bestFit="1" customWidth="1"/>
    <col min="4" max="4" width="9.140625" style="1" customWidth="1"/>
    <col min="5" max="5" width="11.140625" style="1" bestFit="1" customWidth="1"/>
    <col min="6" max="6" width="5.140625" style="1" customWidth="1"/>
    <col min="7" max="7" width="13.28515625" style="1" customWidth="1"/>
    <col min="8" max="8" width="7.7109375" style="1" customWidth="1"/>
    <col min="9" max="9" width="11.42578125" style="1" bestFit="1" customWidth="1"/>
    <col min="10" max="10" width="7.7109375" style="1" hidden="1" customWidth="1"/>
    <col min="11" max="11" width="8.42578125" style="1" hidden="1" customWidth="1"/>
    <col min="12" max="12" width="7.7109375" style="1" customWidth="1"/>
    <col min="13" max="13" width="7.7109375" style="1" hidden="1" customWidth="1"/>
    <col min="14" max="14" width="9.42578125" style="1" hidden="1" customWidth="1"/>
    <col min="15" max="16" width="9.42578125" style="22" hidden="1" customWidth="1"/>
    <col min="17" max="17" width="7.7109375" style="1" customWidth="1"/>
    <col min="18" max="19" width="7.7109375" style="22" hidden="1" customWidth="1"/>
    <col min="20" max="20" width="7.7109375" style="1" customWidth="1"/>
    <col min="21" max="21" width="12" style="1" customWidth="1"/>
    <col min="22" max="22" width="6.5703125" style="1" customWidth="1"/>
    <col min="23" max="23" width="46.42578125" style="1" customWidth="1"/>
    <col min="24" max="24" width="60.140625" style="4" customWidth="1"/>
    <col min="25" max="25" width="32.5703125" style="4" customWidth="1"/>
    <col min="26" max="26" width="43.5703125" style="5" hidden="1" customWidth="1"/>
  </cols>
  <sheetData>
    <row r="1" spans="1:26" ht="31.5" customHeight="1" x14ac:dyDescent="0.2">
      <c r="A1" s="30" t="s">
        <v>190</v>
      </c>
      <c r="B1" s="30"/>
      <c r="C1" s="30"/>
      <c r="D1" s="30"/>
      <c r="E1" s="30"/>
      <c r="F1" s="30"/>
      <c r="G1" s="30"/>
      <c r="H1" s="30"/>
      <c r="I1" s="30"/>
      <c r="J1" s="30"/>
      <c r="K1" s="30"/>
      <c r="L1" s="30"/>
      <c r="M1" s="30"/>
      <c r="N1" s="30"/>
      <c r="O1" s="30"/>
      <c r="P1" s="30"/>
      <c r="Q1" s="30"/>
      <c r="R1" s="30"/>
      <c r="S1" s="30"/>
      <c r="T1" s="30"/>
      <c r="U1" s="30"/>
      <c r="V1" s="30"/>
      <c r="W1" s="30"/>
      <c r="X1" s="30"/>
      <c r="Y1" s="26"/>
      <c r="Z1" s="6"/>
    </row>
    <row r="2" spans="1:26" s="3" customFormat="1" ht="87.95" customHeight="1" x14ac:dyDescent="0.2">
      <c r="A2" s="7" t="s">
        <v>0</v>
      </c>
      <c r="B2" s="8" t="s">
        <v>1</v>
      </c>
      <c r="C2" s="8" t="s">
        <v>2</v>
      </c>
      <c r="D2" s="9" t="s">
        <v>3</v>
      </c>
      <c r="E2" s="10" t="s">
        <v>4</v>
      </c>
      <c r="F2" s="10" t="s">
        <v>5</v>
      </c>
      <c r="G2" s="10" t="s">
        <v>6</v>
      </c>
      <c r="H2" s="10" t="s">
        <v>7</v>
      </c>
      <c r="I2" s="10" t="s">
        <v>157</v>
      </c>
      <c r="J2" s="11" t="s">
        <v>156</v>
      </c>
      <c r="K2" s="11" t="s">
        <v>8</v>
      </c>
      <c r="L2" s="8" t="s">
        <v>9</v>
      </c>
      <c r="M2" s="11" t="s">
        <v>10</v>
      </c>
      <c r="N2" s="11" t="s">
        <v>11</v>
      </c>
      <c r="O2" s="29"/>
      <c r="P2" s="29"/>
      <c r="Q2" s="8" t="s">
        <v>12</v>
      </c>
      <c r="R2" s="24" t="s">
        <v>169</v>
      </c>
      <c r="S2" s="24" t="s">
        <v>170</v>
      </c>
      <c r="T2" s="8" t="s">
        <v>13</v>
      </c>
      <c r="U2" s="8" t="s">
        <v>14</v>
      </c>
      <c r="V2" s="8" t="s">
        <v>15</v>
      </c>
      <c r="W2" s="10" t="s">
        <v>16</v>
      </c>
      <c r="X2" s="10" t="s">
        <v>17</v>
      </c>
      <c r="Y2" s="28" t="s">
        <v>186</v>
      </c>
      <c r="Z2" s="12" t="s">
        <v>187</v>
      </c>
    </row>
    <row r="3" spans="1:26" s="25" customFormat="1" ht="18" customHeight="1" x14ac:dyDescent="0.2">
      <c r="A3" s="15">
        <v>1</v>
      </c>
      <c r="B3" s="14" t="s">
        <v>23</v>
      </c>
      <c r="C3" s="14" t="s">
        <v>137</v>
      </c>
      <c r="D3" s="15" t="s">
        <v>174</v>
      </c>
      <c r="E3" s="15">
        <v>21031321</v>
      </c>
      <c r="F3" s="15" t="s">
        <v>18</v>
      </c>
      <c r="G3" s="15" t="s">
        <v>19</v>
      </c>
      <c r="H3" s="15">
        <v>14</v>
      </c>
      <c r="I3" s="15">
        <v>5</v>
      </c>
      <c r="J3" s="15" t="s">
        <v>20</v>
      </c>
      <c r="K3" s="15" t="s">
        <v>21</v>
      </c>
      <c r="L3" s="15">
        <v>12</v>
      </c>
      <c r="M3" s="15" t="s">
        <v>20</v>
      </c>
      <c r="N3" s="15" t="s">
        <v>21</v>
      </c>
      <c r="O3" s="15">
        <f>Q3*0.5</f>
        <v>21</v>
      </c>
      <c r="P3" s="15">
        <f>Q3*0.3</f>
        <v>12.6</v>
      </c>
      <c r="Q3" s="15">
        <v>42</v>
      </c>
      <c r="R3" s="23">
        <f t="shared" ref="R3:R46" si="0">Q3*0.3</f>
        <v>12.6</v>
      </c>
      <c r="S3" s="23">
        <f t="shared" ref="S3:S46" si="1">Q3*0.5</f>
        <v>21</v>
      </c>
      <c r="T3" s="15">
        <v>6</v>
      </c>
      <c r="U3" s="15" t="s">
        <v>155</v>
      </c>
      <c r="V3" s="15" t="s">
        <v>155</v>
      </c>
      <c r="W3" s="15" t="s">
        <v>22</v>
      </c>
      <c r="X3" s="14" t="s">
        <v>95</v>
      </c>
      <c r="Y3" s="14"/>
      <c r="Z3" s="14"/>
    </row>
    <row r="4" spans="1:26" s="25" customFormat="1" ht="18" customHeight="1" x14ac:dyDescent="0.2">
      <c r="A4" s="15">
        <v>2</v>
      </c>
      <c r="B4" s="14" t="s">
        <v>23</v>
      </c>
      <c r="C4" s="14" t="s">
        <v>137</v>
      </c>
      <c r="D4" s="15" t="s">
        <v>96</v>
      </c>
      <c r="E4" s="15">
        <v>21031317</v>
      </c>
      <c r="F4" s="15" t="s">
        <v>18</v>
      </c>
      <c r="G4" s="15" t="s">
        <v>19</v>
      </c>
      <c r="H4" s="15">
        <v>14</v>
      </c>
      <c r="I4" s="15">
        <v>4</v>
      </c>
      <c r="J4" s="15" t="s">
        <v>20</v>
      </c>
      <c r="K4" s="15" t="s">
        <v>21</v>
      </c>
      <c r="L4" s="15">
        <v>2</v>
      </c>
      <c r="M4" s="15" t="s">
        <v>20</v>
      </c>
      <c r="N4" s="15" t="s">
        <v>21</v>
      </c>
      <c r="O4" s="15">
        <f t="shared" ref="O4:O46" si="2">Q4*0.5</f>
        <v>21</v>
      </c>
      <c r="P4" s="15">
        <f t="shared" ref="P4:P46" si="3">Q4*0.3</f>
        <v>12.6</v>
      </c>
      <c r="Q4" s="15">
        <v>42</v>
      </c>
      <c r="R4" s="23">
        <f t="shared" si="0"/>
        <v>12.6</v>
      </c>
      <c r="S4" s="23">
        <f t="shared" si="1"/>
        <v>21</v>
      </c>
      <c r="T4" s="15">
        <v>6</v>
      </c>
      <c r="U4" s="15" t="s">
        <v>155</v>
      </c>
      <c r="V4" s="15" t="s">
        <v>155</v>
      </c>
      <c r="W4" s="15" t="s">
        <v>97</v>
      </c>
      <c r="X4" s="14" t="s">
        <v>98</v>
      </c>
      <c r="Y4" s="14"/>
      <c r="Z4" s="14"/>
    </row>
    <row r="5" spans="1:26" s="25" customFormat="1" ht="60" x14ac:dyDescent="0.2">
      <c r="A5" s="15">
        <v>3</v>
      </c>
      <c r="B5" s="16" t="s">
        <v>145</v>
      </c>
      <c r="C5" s="16" t="s">
        <v>137</v>
      </c>
      <c r="D5" s="15" t="s">
        <v>138</v>
      </c>
      <c r="E5" s="15">
        <v>21031319</v>
      </c>
      <c r="F5" s="15" t="s">
        <v>18</v>
      </c>
      <c r="G5" s="15" t="s">
        <v>19</v>
      </c>
      <c r="H5" s="15">
        <v>14</v>
      </c>
      <c r="I5" s="15">
        <v>20</v>
      </c>
      <c r="J5" s="15" t="s">
        <v>21</v>
      </c>
      <c r="K5" s="15" t="s">
        <v>20</v>
      </c>
      <c r="L5" s="15">
        <v>5</v>
      </c>
      <c r="M5" s="15" t="s">
        <v>20</v>
      </c>
      <c r="N5" s="15" t="s">
        <v>161</v>
      </c>
      <c r="O5" s="15">
        <f t="shared" si="2"/>
        <v>21</v>
      </c>
      <c r="P5" s="15">
        <f t="shared" si="3"/>
        <v>12.6</v>
      </c>
      <c r="Q5" s="15">
        <v>42</v>
      </c>
      <c r="R5" s="23">
        <f t="shared" si="0"/>
        <v>12.6</v>
      </c>
      <c r="S5" s="23">
        <f t="shared" si="1"/>
        <v>21</v>
      </c>
      <c r="T5" s="15">
        <v>6</v>
      </c>
      <c r="U5" s="15" t="s">
        <v>155</v>
      </c>
      <c r="V5" s="15" t="s">
        <v>155</v>
      </c>
      <c r="W5" s="15" t="s">
        <v>78</v>
      </c>
      <c r="X5" s="16" t="s">
        <v>139</v>
      </c>
      <c r="Y5" s="16" t="s">
        <v>188</v>
      </c>
      <c r="Z5" s="14" t="s">
        <v>140</v>
      </c>
    </row>
    <row r="6" spans="1:26" s="25" customFormat="1" ht="18" customHeight="1" x14ac:dyDescent="0.2">
      <c r="A6" s="15">
        <v>4</v>
      </c>
      <c r="B6" s="14" t="s">
        <v>23</v>
      </c>
      <c r="C6" s="14" t="s">
        <v>150</v>
      </c>
      <c r="D6" s="15" t="s">
        <v>44</v>
      </c>
      <c r="E6" s="17">
        <v>21030621</v>
      </c>
      <c r="F6" s="17" t="s">
        <v>18</v>
      </c>
      <c r="G6" s="15" t="s">
        <v>19</v>
      </c>
      <c r="H6" s="17">
        <v>15.8</v>
      </c>
      <c r="I6" s="15">
        <v>3</v>
      </c>
      <c r="J6" s="17" t="s">
        <v>20</v>
      </c>
      <c r="K6" s="15" t="s">
        <v>21</v>
      </c>
      <c r="L6" s="15">
        <v>7</v>
      </c>
      <c r="M6" s="17" t="s">
        <v>20</v>
      </c>
      <c r="N6" s="17" t="s">
        <v>21</v>
      </c>
      <c r="O6" s="15">
        <f t="shared" si="2"/>
        <v>17</v>
      </c>
      <c r="P6" s="15">
        <f t="shared" si="3"/>
        <v>10.199999999999999</v>
      </c>
      <c r="Q6" s="17">
        <v>34</v>
      </c>
      <c r="R6" s="23">
        <f t="shared" si="0"/>
        <v>10.199999999999999</v>
      </c>
      <c r="S6" s="23">
        <f t="shared" si="1"/>
        <v>17</v>
      </c>
      <c r="T6" s="17">
        <v>8</v>
      </c>
      <c r="U6" s="15" t="s">
        <v>155</v>
      </c>
      <c r="V6" s="15" t="s">
        <v>155</v>
      </c>
      <c r="W6" s="17" t="s">
        <v>45</v>
      </c>
      <c r="X6" s="16" t="s">
        <v>46</v>
      </c>
      <c r="Y6" s="16"/>
      <c r="Z6" s="14"/>
    </row>
    <row r="7" spans="1:26" s="25" customFormat="1" ht="24" x14ac:dyDescent="0.2">
      <c r="A7" s="15">
        <v>5</v>
      </c>
      <c r="B7" s="14" t="s">
        <v>23</v>
      </c>
      <c r="C7" s="14" t="s">
        <v>150</v>
      </c>
      <c r="D7" s="15" t="s">
        <v>47</v>
      </c>
      <c r="E7" s="17">
        <v>21030632</v>
      </c>
      <c r="F7" s="17" t="s">
        <v>18</v>
      </c>
      <c r="G7" s="17" t="s">
        <v>29</v>
      </c>
      <c r="H7" s="17">
        <v>16</v>
      </c>
      <c r="I7" s="15">
        <v>2</v>
      </c>
      <c r="J7" s="17" t="s">
        <v>20</v>
      </c>
      <c r="K7" s="15" t="s">
        <v>21</v>
      </c>
      <c r="L7" s="17">
        <v>3</v>
      </c>
      <c r="M7" s="17" t="s">
        <v>20</v>
      </c>
      <c r="N7" s="17" t="s">
        <v>21</v>
      </c>
      <c r="O7" s="15">
        <f t="shared" si="2"/>
        <v>17</v>
      </c>
      <c r="P7" s="15">
        <f t="shared" si="3"/>
        <v>10.199999999999999</v>
      </c>
      <c r="Q7" s="17">
        <v>34</v>
      </c>
      <c r="R7" s="23">
        <f t="shared" si="0"/>
        <v>10.199999999999999</v>
      </c>
      <c r="S7" s="23">
        <f t="shared" si="1"/>
        <v>17</v>
      </c>
      <c r="T7" s="17">
        <v>8</v>
      </c>
      <c r="U7" s="15" t="s">
        <v>155</v>
      </c>
      <c r="V7" s="15" t="s">
        <v>155</v>
      </c>
      <c r="W7" s="17" t="s">
        <v>48</v>
      </c>
      <c r="X7" s="16" t="s">
        <v>49</v>
      </c>
      <c r="Y7" s="16"/>
      <c r="Z7" s="14"/>
    </row>
    <row r="8" spans="1:26" s="25" customFormat="1" ht="36" x14ac:dyDescent="0.2">
      <c r="A8" s="15">
        <v>6</v>
      </c>
      <c r="B8" s="14" t="s">
        <v>23</v>
      </c>
      <c r="C8" s="14" t="s">
        <v>117</v>
      </c>
      <c r="D8" s="15" t="s">
        <v>92</v>
      </c>
      <c r="E8" s="15">
        <v>21030210</v>
      </c>
      <c r="F8" s="15" t="s">
        <v>18</v>
      </c>
      <c r="G8" s="15" t="s">
        <v>19</v>
      </c>
      <c r="H8" s="15">
        <v>15.9</v>
      </c>
      <c r="I8" s="15">
        <v>17</v>
      </c>
      <c r="J8" s="15" t="s">
        <v>21</v>
      </c>
      <c r="K8" s="15" t="s">
        <v>20</v>
      </c>
      <c r="L8" s="15">
        <v>10</v>
      </c>
      <c r="M8" s="15" t="s">
        <v>20</v>
      </c>
      <c r="N8" s="15" t="s">
        <v>21</v>
      </c>
      <c r="O8" s="15">
        <f t="shared" si="2"/>
        <v>17</v>
      </c>
      <c r="P8" s="15">
        <f t="shared" si="3"/>
        <v>10.199999999999999</v>
      </c>
      <c r="Q8" s="15">
        <v>34</v>
      </c>
      <c r="R8" s="23">
        <f t="shared" si="0"/>
        <v>10.199999999999999</v>
      </c>
      <c r="S8" s="23">
        <f t="shared" si="1"/>
        <v>17</v>
      </c>
      <c r="T8" s="15">
        <v>10</v>
      </c>
      <c r="U8" s="15" t="s">
        <v>155</v>
      </c>
      <c r="V8" s="15" t="s">
        <v>155</v>
      </c>
      <c r="W8" s="15" t="s">
        <v>22</v>
      </c>
      <c r="X8" s="14" t="s">
        <v>93</v>
      </c>
      <c r="Y8" s="16" t="s">
        <v>188</v>
      </c>
      <c r="Z8" s="14" t="s">
        <v>94</v>
      </c>
    </row>
    <row r="9" spans="1:26" s="25" customFormat="1" ht="24" x14ac:dyDescent="0.2">
      <c r="A9" s="15">
        <v>7</v>
      </c>
      <c r="B9" s="14" t="s">
        <v>23</v>
      </c>
      <c r="C9" s="14" t="s">
        <v>117</v>
      </c>
      <c r="D9" s="15" t="s">
        <v>118</v>
      </c>
      <c r="E9" s="15">
        <v>21030218</v>
      </c>
      <c r="F9" s="15" t="s">
        <v>18</v>
      </c>
      <c r="G9" s="15" t="s">
        <v>55</v>
      </c>
      <c r="H9" s="15">
        <v>17.100000000000001</v>
      </c>
      <c r="I9" s="15">
        <v>3</v>
      </c>
      <c r="J9" s="15" t="s">
        <v>20</v>
      </c>
      <c r="K9" s="15" t="s">
        <v>21</v>
      </c>
      <c r="L9" s="15">
        <v>4</v>
      </c>
      <c r="M9" s="15" t="s">
        <v>20</v>
      </c>
      <c r="N9" s="15" t="s">
        <v>21</v>
      </c>
      <c r="O9" s="15">
        <f t="shared" si="2"/>
        <v>17</v>
      </c>
      <c r="P9" s="15">
        <f t="shared" si="3"/>
        <v>10.199999999999999</v>
      </c>
      <c r="Q9" s="15">
        <v>34</v>
      </c>
      <c r="R9" s="23">
        <f t="shared" si="0"/>
        <v>10.199999999999999</v>
      </c>
      <c r="S9" s="23">
        <f t="shared" si="1"/>
        <v>17</v>
      </c>
      <c r="T9" s="15">
        <v>10</v>
      </c>
      <c r="U9" s="15" t="s">
        <v>155</v>
      </c>
      <c r="V9" s="15" t="s">
        <v>155</v>
      </c>
      <c r="W9" s="15" t="s">
        <v>119</v>
      </c>
      <c r="X9" s="14" t="s">
        <v>120</v>
      </c>
      <c r="Y9" s="14"/>
      <c r="Z9" s="14"/>
    </row>
    <row r="10" spans="1:26" s="25" customFormat="1" ht="24" x14ac:dyDescent="0.2">
      <c r="A10" s="15">
        <v>8</v>
      </c>
      <c r="B10" s="14" t="s">
        <v>23</v>
      </c>
      <c r="C10" s="14" t="s">
        <v>149</v>
      </c>
      <c r="D10" s="15" t="s">
        <v>40</v>
      </c>
      <c r="E10" s="17">
        <v>21031005</v>
      </c>
      <c r="F10" s="17" t="s">
        <v>41</v>
      </c>
      <c r="G10" s="15" t="s">
        <v>19</v>
      </c>
      <c r="H10" s="17">
        <v>15</v>
      </c>
      <c r="I10" s="15">
        <v>10</v>
      </c>
      <c r="J10" s="17" t="s">
        <v>20</v>
      </c>
      <c r="K10" s="17" t="s">
        <v>21</v>
      </c>
      <c r="L10" s="17">
        <v>15</v>
      </c>
      <c r="M10" s="17" t="s">
        <v>21</v>
      </c>
      <c r="N10" s="17" t="s">
        <v>20</v>
      </c>
      <c r="O10" s="15">
        <f t="shared" si="2"/>
        <v>17</v>
      </c>
      <c r="P10" s="15">
        <f t="shared" si="3"/>
        <v>10.199999999999999</v>
      </c>
      <c r="Q10" s="17">
        <v>34</v>
      </c>
      <c r="R10" s="23">
        <f t="shared" si="0"/>
        <v>10.199999999999999</v>
      </c>
      <c r="S10" s="23">
        <f t="shared" si="1"/>
        <v>17</v>
      </c>
      <c r="T10" s="17">
        <v>10</v>
      </c>
      <c r="U10" s="15" t="s">
        <v>155</v>
      </c>
      <c r="V10" s="15" t="s">
        <v>155</v>
      </c>
      <c r="W10" s="17" t="s">
        <v>22</v>
      </c>
      <c r="X10" s="16" t="s">
        <v>42</v>
      </c>
      <c r="Y10" s="16" t="s">
        <v>188</v>
      </c>
      <c r="Z10" s="14" t="s">
        <v>43</v>
      </c>
    </row>
    <row r="11" spans="1:26" s="25" customFormat="1" ht="18" customHeight="1" x14ac:dyDescent="0.2">
      <c r="A11" s="15">
        <v>9</v>
      </c>
      <c r="B11" s="14" t="s">
        <v>23</v>
      </c>
      <c r="C11" s="14" t="s">
        <v>149</v>
      </c>
      <c r="D11" s="15" t="s">
        <v>108</v>
      </c>
      <c r="E11" s="15">
        <v>21031009</v>
      </c>
      <c r="F11" s="15" t="s">
        <v>18</v>
      </c>
      <c r="G11" s="15" t="s">
        <v>19</v>
      </c>
      <c r="H11" s="15">
        <v>16.7</v>
      </c>
      <c r="I11" s="15">
        <v>13</v>
      </c>
      <c r="J11" s="15" t="s">
        <v>21</v>
      </c>
      <c r="K11" s="15" t="s">
        <v>20</v>
      </c>
      <c r="L11" s="15">
        <v>9</v>
      </c>
      <c r="M11" s="15" t="s">
        <v>20</v>
      </c>
      <c r="N11" s="15" t="s">
        <v>21</v>
      </c>
      <c r="O11" s="15">
        <f t="shared" si="2"/>
        <v>17</v>
      </c>
      <c r="P11" s="15">
        <f t="shared" si="3"/>
        <v>10.199999999999999</v>
      </c>
      <c r="Q11" s="15">
        <v>34</v>
      </c>
      <c r="R11" s="23">
        <f t="shared" si="0"/>
        <v>10.199999999999999</v>
      </c>
      <c r="S11" s="23">
        <f t="shared" si="1"/>
        <v>17</v>
      </c>
      <c r="T11" s="15">
        <v>10</v>
      </c>
      <c r="U11" s="15" t="s">
        <v>155</v>
      </c>
      <c r="V11" s="15" t="s">
        <v>155</v>
      </c>
      <c r="W11" s="15" t="s">
        <v>109</v>
      </c>
      <c r="X11" s="14" t="s">
        <v>110</v>
      </c>
      <c r="Y11" s="16" t="s">
        <v>188</v>
      </c>
      <c r="Z11" s="14" t="s">
        <v>158</v>
      </c>
    </row>
    <row r="12" spans="1:26" s="25" customFormat="1" ht="18" customHeight="1" x14ac:dyDescent="0.2">
      <c r="A12" s="15">
        <v>10</v>
      </c>
      <c r="B12" s="14" t="s">
        <v>23</v>
      </c>
      <c r="C12" s="14" t="s">
        <v>121</v>
      </c>
      <c r="D12" s="15" t="s">
        <v>67</v>
      </c>
      <c r="E12" s="17">
        <v>21031433</v>
      </c>
      <c r="F12" s="17" t="s">
        <v>18</v>
      </c>
      <c r="G12" s="17" t="s">
        <v>29</v>
      </c>
      <c r="H12" s="17">
        <v>14</v>
      </c>
      <c r="I12" s="17">
        <v>6</v>
      </c>
      <c r="J12" s="17" t="s">
        <v>20</v>
      </c>
      <c r="K12" s="15" t="s">
        <v>21</v>
      </c>
      <c r="L12" s="17">
        <v>12</v>
      </c>
      <c r="M12" s="17" t="s">
        <v>20</v>
      </c>
      <c r="N12" s="17" t="s">
        <v>21</v>
      </c>
      <c r="O12" s="15">
        <f t="shared" si="2"/>
        <v>20.5</v>
      </c>
      <c r="P12" s="15">
        <f t="shared" si="3"/>
        <v>12.299999999999999</v>
      </c>
      <c r="Q12" s="17">
        <v>41</v>
      </c>
      <c r="R12" s="23">
        <f t="shared" si="0"/>
        <v>12.299999999999999</v>
      </c>
      <c r="S12" s="23">
        <f t="shared" si="1"/>
        <v>20.5</v>
      </c>
      <c r="T12" s="17">
        <v>14</v>
      </c>
      <c r="U12" s="15" t="s">
        <v>155</v>
      </c>
      <c r="V12" s="15" t="s">
        <v>155</v>
      </c>
      <c r="W12" s="17" t="s">
        <v>22</v>
      </c>
      <c r="X12" s="18"/>
      <c r="Y12" s="18"/>
      <c r="Z12" s="14"/>
    </row>
    <row r="13" spans="1:26" s="25" customFormat="1" ht="18" customHeight="1" x14ac:dyDescent="0.2">
      <c r="A13" s="15">
        <v>11</v>
      </c>
      <c r="B13" s="14" t="s">
        <v>23</v>
      </c>
      <c r="C13" s="14" t="s">
        <v>121</v>
      </c>
      <c r="D13" s="15" t="s">
        <v>122</v>
      </c>
      <c r="E13" s="15">
        <v>21031424</v>
      </c>
      <c r="F13" s="15" t="s">
        <v>18</v>
      </c>
      <c r="G13" s="15" t="s">
        <v>19</v>
      </c>
      <c r="H13" s="15">
        <v>14</v>
      </c>
      <c r="I13" s="15">
        <v>7</v>
      </c>
      <c r="J13" s="15" t="s">
        <v>20</v>
      </c>
      <c r="K13" s="15" t="s">
        <v>21</v>
      </c>
      <c r="L13" s="15">
        <v>6</v>
      </c>
      <c r="M13" s="15" t="s">
        <v>20</v>
      </c>
      <c r="N13" s="15" t="s">
        <v>21</v>
      </c>
      <c r="O13" s="15">
        <f t="shared" si="2"/>
        <v>20.5</v>
      </c>
      <c r="P13" s="15">
        <f t="shared" si="3"/>
        <v>12.299999999999999</v>
      </c>
      <c r="Q13" s="17">
        <v>41</v>
      </c>
      <c r="R13" s="23">
        <f t="shared" si="0"/>
        <v>12.299999999999999</v>
      </c>
      <c r="S13" s="23">
        <f t="shared" si="1"/>
        <v>20.5</v>
      </c>
      <c r="T13" s="15">
        <v>14</v>
      </c>
      <c r="U13" s="15" t="s">
        <v>155</v>
      </c>
      <c r="V13" s="15" t="s">
        <v>155</v>
      </c>
      <c r="W13" s="15" t="s">
        <v>22</v>
      </c>
      <c r="X13" s="14"/>
      <c r="Y13" s="14"/>
      <c r="Z13" s="14"/>
    </row>
    <row r="14" spans="1:26" s="25" customFormat="1" ht="18" customHeight="1" x14ac:dyDescent="0.2">
      <c r="A14" s="15">
        <v>12</v>
      </c>
      <c r="B14" s="14" t="s">
        <v>23</v>
      </c>
      <c r="C14" s="14" t="s">
        <v>121</v>
      </c>
      <c r="D14" s="15" t="s">
        <v>124</v>
      </c>
      <c r="E14" s="15">
        <v>21031426</v>
      </c>
      <c r="F14" s="15" t="s">
        <v>18</v>
      </c>
      <c r="G14" s="15" t="s">
        <v>19</v>
      </c>
      <c r="H14" s="15">
        <v>14</v>
      </c>
      <c r="I14" s="15">
        <v>9</v>
      </c>
      <c r="J14" s="15" t="s">
        <v>171</v>
      </c>
      <c r="K14" s="15" t="s">
        <v>161</v>
      </c>
      <c r="L14" s="15">
        <v>9</v>
      </c>
      <c r="M14" s="15" t="s">
        <v>20</v>
      </c>
      <c r="N14" s="15" t="s">
        <v>161</v>
      </c>
      <c r="O14" s="15">
        <f t="shared" si="2"/>
        <v>20.5</v>
      </c>
      <c r="P14" s="15">
        <f t="shared" si="3"/>
        <v>12.299999999999999</v>
      </c>
      <c r="Q14" s="17">
        <v>41</v>
      </c>
      <c r="R14" s="23">
        <f t="shared" si="0"/>
        <v>12.299999999999999</v>
      </c>
      <c r="S14" s="23">
        <f t="shared" si="1"/>
        <v>20.5</v>
      </c>
      <c r="T14" s="15">
        <v>14</v>
      </c>
      <c r="U14" s="15" t="s">
        <v>155</v>
      </c>
      <c r="V14" s="15" t="s">
        <v>155</v>
      </c>
      <c r="W14" s="15" t="s">
        <v>125</v>
      </c>
      <c r="X14" s="14"/>
      <c r="Y14" s="14"/>
      <c r="Z14" s="14"/>
    </row>
    <row r="15" spans="1:26" s="25" customFormat="1" ht="36" x14ac:dyDescent="0.2">
      <c r="A15" s="15">
        <v>13</v>
      </c>
      <c r="B15" s="14" t="s">
        <v>23</v>
      </c>
      <c r="C15" s="14" t="s">
        <v>146</v>
      </c>
      <c r="D15" s="15" t="s">
        <v>32</v>
      </c>
      <c r="E15" s="17">
        <v>21030522</v>
      </c>
      <c r="F15" s="17" t="s">
        <v>18</v>
      </c>
      <c r="G15" s="15" t="s">
        <v>19</v>
      </c>
      <c r="H15" s="17">
        <v>17.75</v>
      </c>
      <c r="I15" s="17">
        <v>1</v>
      </c>
      <c r="J15" s="17" t="s">
        <v>20</v>
      </c>
      <c r="K15" s="15" t="s">
        <v>21</v>
      </c>
      <c r="L15" s="17">
        <v>1</v>
      </c>
      <c r="M15" s="17" t="s">
        <v>20</v>
      </c>
      <c r="N15" s="15" t="s">
        <v>21</v>
      </c>
      <c r="O15" s="15">
        <f t="shared" si="2"/>
        <v>22</v>
      </c>
      <c r="P15" s="15">
        <f t="shared" si="3"/>
        <v>13.2</v>
      </c>
      <c r="Q15" s="17">
        <v>44</v>
      </c>
      <c r="R15" s="23">
        <f t="shared" si="0"/>
        <v>13.2</v>
      </c>
      <c r="S15" s="23">
        <f t="shared" si="1"/>
        <v>22</v>
      </c>
      <c r="T15" s="17">
        <v>8</v>
      </c>
      <c r="U15" s="15" t="s">
        <v>155</v>
      </c>
      <c r="V15" s="15" t="s">
        <v>155</v>
      </c>
      <c r="W15" s="14" t="s">
        <v>182</v>
      </c>
      <c r="X15" s="14" t="s">
        <v>176</v>
      </c>
      <c r="Y15" s="14"/>
      <c r="Z15" s="14"/>
    </row>
    <row r="16" spans="1:26" s="25" customFormat="1" ht="18" customHeight="1" x14ac:dyDescent="0.2">
      <c r="A16" s="15">
        <v>14</v>
      </c>
      <c r="B16" s="18" t="s">
        <v>23</v>
      </c>
      <c r="C16" s="18" t="s">
        <v>146</v>
      </c>
      <c r="D16" s="15" t="s">
        <v>133</v>
      </c>
      <c r="E16" s="15">
        <v>21230410</v>
      </c>
      <c r="F16" s="15" t="s">
        <v>18</v>
      </c>
      <c r="G16" s="15" t="s">
        <v>19</v>
      </c>
      <c r="H16" s="15">
        <v>15.7</v>
      </c>
      <c r="I16" s="15">
        <v>19</v>
      </c>
      <c r="J16" s="15" t="s">
        <v>21</v>
      </c>
      <c r="K16" s="15" t="s">
        <v>20</v>
      </c>
      <c r="L16" s="15">
        <v>20</v>
      </c>
      <c r="M16" s="15" t="s">
        <v>21</v>
      </c>
      <c r="N16" s="15" t="s">
        <v>20</v>
      </c>
      <c r="O16" s="15">
        <f t="shared" si="2"/>
        <v>22</v>
      </c>
      <c r="P16" s="15">
        <f t="shared" si="3"/>
        <v>13.2</v>
      </c>
      <c r="Q16" s="15">
        <v>44</v>
      </c>
      <c r="R16" s="23">
        <f t="shared" si="0"/>
        <v>13.2</v>
      </c>
      <c r="S16" s="23">
        <f t="shared" si="1"/>
        <v>22</v>
      </c>
      <c r="T16" s="15">
        <v>8</v>
      </c>
      <c r="U16" s="15" t="s">
        <v>155</v>
      </c>
      <c r="V16" s="15" t="s">
        <v>155</v>
      </c>
      <c r="W16" s="15" t="s">
        <v>22</v>
      </c>
      <c r="X16" s="16" t="s">
        <v>134</v>
      </c>
      <c r="Y16" s="16" t="s">
        <v>188</v>
      </c>
      <c r="Z16" s="14"/>
    </row>
    <row r="17" spans="1:26" s="25" customFormat="1" ht="24" x14ac:dyDescent="0.2">
      <c r="A17" s="15">
        <v>15</v>
      </c>
      <c r="B17" s="14" t="s">
        <v>23</v>
      </c>
      <c r="C17" s="14" t="s">
        <v>80</v>
      </c>
      <c r="D17" s="15" t="s">
        <v>33</v>
      </c>
      <c r="E17" s="17">
        <v>21031208</v>
      </c>
      <c r="F17" s="17" t="s">
        <v>18</v>
      </c>
      <c r="G17" s="15" t="s">
        <v>19</v>
      </c>
      <c r="H17" s="17">
        <v>15.55</v>
      </c>
      <c r="I17" s="17">
        <v>10</v>
      </c>
      <c r="J17" s="17" t="s">
        <v>20</v>
      </c>
      <c r="K17" s="15" t="s">
        <v>21</v>
      </c>
      <c r="L17" s="17">
        <v>10</v>
      </c>
      <c r="M17" s="17" t="s">
        <v>20</v>
      </c>
      <c r="N17" s="17" t="s">
        <v>21</v>
      </c>
      <c r="O17" s="15">
        <f t="shared" si="2"/>
        <v>22</v>
      </c>
      <c r="P17" s="15">
        <f t="shared" si="3"/>
        <v>13.2</v>
      </c>
      <c r="Q17" s="17">
        <v>44</v>
      </c>
      <c r="R17" s="23">
        <f t="shared" si="0"/>
        <v>13.2</v>
      </c>
      <c r="S17" s="23">
        <f t="shared" si="1"/>
        <v>22</v>
      </c>
      <c r="T17" s="17">
        <v>8</v>
      </c>
      <c r="U17" s="15" t="s">
        <v>155</v>
      </c>
      <c r="V17" s="15" t="s">
        <v>155</v>
      </c>
      <c r="W17" s="17" t="s">
        <v>34</v>
      </c>
      <c r="X17" s="16" t="s">
        <v>35</v>
      </c>
      <c r="Y17" s="16"/>
      <c r="Z17" s="14"/>
    </row>
    <row r="18" spans="1:26" s="25" customFormat="1" ht="48" x14ac:dyDescent="0.2">
      <c r="A18" s="15">
        <v>16</v>
      </c>
      <c r="B18" s="14" t="s">
        <v>23</v>
      </c>
      <c r="C18" s="14" t="s">
        <v>80</v>
      </c>
      <c r="D18" s="15" t="s">
        <v>81</v>
      </c>
      <c r="E18" s="15">
        <v>21031211</v>
      </c>
      <c r="F18" s="15" t="s">
        <v>18</v>
      </c>
      <c r="G18" s="15" t="s">
        <v>160</v>
      </c>
      <c r="H18" s="15">
        <v>19.55</v>
      </c>
      <c r="I18" s="19">
        <v>6</v>
      </c>
      <c r="J18" s="15" t="s">
        <v>20</v>
      </c>
      <c r="K18" s="15" t="s">
        <v>21</v>
      </c>
      <c r="L18" s="19">
        <v>2</v>
      </c>
      <c r="M18" s="15" t="s">
        <v>20</v>
      </c>
      <c r="N18" s="17" t="s">
        <v>21</v>
      </c>
      <c r="O18" s="15">
        <f t="shared" si="2"/>
        <v>22</v>
      </c>
      <c r="P18" s="15">
        <f t="shared" si="3"/>
        <v>13.2</v>
      </c>
      <c r="Q18" s="15">
        <v>44</v>
      </c>
      <c r="R18" s="23">
        <f t="shared" si="0"/>
        <v>13.2</v>
      </c>
      <c r="S18" s="23">
        <f t="shared" si="1"/>
        <v>22</v>
      </c>
      <c r="T18" s="15">
        <v>8</v>
      </c>
      <c r="U18" s="15" t="s">
        <v>155</v>
      </c>
      <c r="V18" s="15" t="s">
        <v>155</v>
      </c>
      <c r="W18" s="15" t="s">
        <v>82</v>
      </c>
      <c r="X18" s="14" t="s">
        <v>83</v>
      </c>
      <c r="Y18" s="14"/>
      <c r="Z18" s="14"/>
    </row>
    <row r="19" spans="1:26" s="25" customFormat="1" ht="409.5" x14ac:dyDescent="0.2">
      <c r="A19" s="15">
        <v>17</v>
      </c>
      <c r="B19" s="14" t="s">
        <v>23</v>
      </c>
      <c r="C19" s="14" t="s">
        <v>80</v>
      </c>
      <c r="D19" s="15" t="s">
        <v>111</v>
      </c>
      <c r="E19" s="15">
        <v>21031217</v>
      </c>
      <c r="F19" s="15" t="s">
        <v>18</v>
      </c>
      <c r="G19" s="15" t="s">
        <v>19</v>
      </c>
      <c r="H19" s="15">
        <v>17</v>
      </c>
      <c r="I19" s="15">
        <v>16</v>
      </c>
      <c r="J19" s="15" t="s">
        <v>21</v>
      </c>
      <c r="K19" s="15" t="s">
        <v>20</v>
      </c>
      <c r="L19" s="15">
        <v>11</v>
      </c>
      <c r="M19" s="15" t="s">
        <v>20</v>
      </c>
      <c r="N19" s="15" t="s">
        <v>21</v>
      </c>
      <c r="O19" s="15">
        <f t="shared" si="2"/>
        <v>22</v>
      </c>
      <c r="P19" s="15">
        <f t="shared" si="3"/>
        <v>13.2</v>
      </c>
      <c r="Q19" s="15">
        <v>44</v>
      </c>
      <c r="R19" s="23">
        <f t="shared" si="0"/>
        <v>13.2</v>
      </c>
      <c r="S19" s="23">
        <f t="shared" si="1"/>
        <v>22</v>
      </c>
      <c r="T19" s="15">
        <v>8</v>
      </c>
      <c r="U19" s="15" t="s">
        <v>155</v>
      </c>
      <c r="V19" s="15" t="s">
        <v>155</v>
      </c>
      <c r="W19" s="15" t="s">
        <v>61</v>
      </c>
      <c r="X19" s="14" t="s">
        <v>112</v>
      </c>
      <c r="Y19" s="16" t="s">
        <v>188</v>
      </c>
      <c r="Z19" s="14" t="s">
        <v>159</v>
      </c>
    </row>
    <row r="20" spans="1:26" s="25" customFormat="1" ht="108" x14ac:dyDescent="0.2">
      <c r="A20" s="15">
        <v>18</v>
      </c>
      <c r="B20" s="14" t="s">
        <v>23</v>
      </c>
      <c r="C20" s="14" t="s">
        <v>178</v>
      </c>
      <c r="D20" s="15" t="s">
        <v>179</v>
      </c>
      <c r="E20" s="15">
        <v>21030125</v>
      </c>
      <c r="F20" s="15" t="s">
        <v>18</v>
      </c>
      <c r="G20" s="15" t="s">
        <v>19</v>
      </c>
      <c r="H20" s="15">
        <v>16.350000000000001</v>
      </c>
      <c r="I20" s="15">
        <v>12</v>
      </c>
      <c r="J20" s="15" t="s">
        <v>21</v>
      </c>
      <c r="K20" s="15" t="s">
        <v>20</v>
      </c>
      <c r="L20" s="15">
        <v>14</v>
      </c>
      <c r="M20" s="15" t="s">
        <v>21</v>
      </c>
      <c r="N20" s="15" t="s">
        <v>20</v>
      </c>
      <c r="O20" s="15">
        <f t="shared" si="2"/>
        <v>19</v>
      </c>
      <c r="P20" s="15">
        <f t="shared" si="3"/>
        <v>11.4</v>
      </c>
      <c r="Q20" s="15">
        <v>38</v>
      </c>
      <c r="R20" s="23">
        <f t="shared" si="0"/>
        <v>11.4</v>
      </c>
      <c r="S20" s="23">
        <f t="shared" si="1"/>
        <v>19</v>
      </c>
      <c r="T20" s="15">
        <v>10</v>
      </c>
      <c r="U20" s="15" t="s">
        <v>155</v>
      </c>
      <c r="V20" s="15" t="s">
        <v>155</v>
      </c>
      <c r="W20" s="15" t="s">
        <v>183</v>
      </c>
      <c r="X20" s="14" t="s">
        <v>132</v>
      </c>
      <c r="Y20" s="16" t="s">
        <v>188</v>
      </c>
      <c r="Z20" s="14" t="s">
        <v>177</v>
      </c>
    </row>
    <row r="21" spans="1:26" s="25" customFormat="1" ht="409.5" x14ac:dyDescent="0.2">
      <c r="A21" s="15">
        <v>19</v>
      </c>
      <c r="B21" s="18" t="s">
        <v>23</v>
      </c>
      <c r="C21" s="16" t="s">
        <v>131</v>
      </c>
      <c r="D21" s="15" t="s">
        <v>135</v>
      </c>
      <c r="E21" s="15">
        <v>21030121</v>
      </c>
      <c r="F21" s="15" t="s">
        <v>18</v>
      </c>
      <c r="G21" s="15" t="s">
        <v>55</v>
      </c>
      <c r="H21" s="15">
        <v>19.3</v>
      </c>
      <c r="I21" s="15">
        <v>13</v>
      </c>
      <c r="J21" s="15" t="s">
        <v>21</v>
      </c>
      <c r="K21" s="15" t="s">
        <v>20</v>
      </c>
      <c r="L21" s="15">
        <v>5</v>
      </c>
      <c r="M21" s="15" t="s">
        <v>20</v>
      </c>
      <c r="N21" s="15" t="s">
        <v>161</v>
      </c>
      <c r="O21" s="15">
        <f t="shared" si="2"/>
        <v>19</v>
      </c>
      <c r="P21" s="15">
        <f t="shared" si="3"/>
        <v>11.4</v>
      </c>
      <c r="Q21" s="15">
        <v>38</v>
      </c>
      <c r="R21" s="23">
        <f t="shared" si="0"/>
        <v>11.4</v>
      </c>
      <c r="S21" s="23">
        <f t="shared" si="1"/>
        <v>19</v>
      </c>
      <c r="T21" s="15">
        <v>10</v>
      </c>
      <c r="U21" s="15" t="s">
        <v>155</v>
      </c>
      <c r="V21" s="15" t="s">
        <v>155</v>
      </c>
      <c r="W21" s="15" t="s">
        <v>180</v>
      </c>
      <c r="X21" s="18" t="s">
        <v>136</v>
      </c>
      <c r="Y21" s="16" t="s">
        <v>188</v>
      </c>
      <c r="Z21" s="14"/>
    </row>
    <row r="22" spans="1:26" s="25" customFormat="1" ht="96" x14ac:dyDescent="0.2">
      <c r="A22" s="15">
        <v>20</v>
      </c>
      <c r="B22" s="18" t="s">
        <v>23</v>
      </c>
      <c r="C22" s="18" t="s">
        <v>131</v>
      </c>
      <c r="D22" s="15" t="s">
        <v>141</v>
      </c>
      <c r="E22" s="15">
        <v>21030120</v>
      </c>
      <c r="F22" s="15" t="s">
        <v>18</v>
      </c>
      <c r="G22" s="15" t="s">
        <v>19</v>
      </c>
      <c r="H22" s="15">
        <v>19.25</v>
      </c>
      <c r="I22" s="15">
        <v>9</v>
      </c>
      <c r="J22" s="15" t="s">
        <v>20</v>
      </c>
      <c r="K22" s="15" t="s">
        <v>21</v>
      </c>
      <c r="L22" s="15">
        <v>8</v>
      </c>
      <c r="M22" s="15" t="s">
        <v>20</v>
      </c>
      <c r="N22" s="17" t="s">
        <v>21</v>
      </c>
      <c r="O22" s="15">
        <f t="shared" si="2"/>
        <v>19</v>
      </c>
      <c r="P22" s="15">
        <f t="shared" si="3"/>
        <v>11.4</v>
      </c>
      <c r="Q22" s="15">
        <v>38</v>
      </c>
      <c r="R22" s="23">
        <f t="shared" si="0"/>
        <v>11.4</v>
      </c>
      <c r="S22" s="23">
        <f t="shared" si="1"/>
        <v>19</v>
      </c>
      <c r="T22" s="15">
        <v>10</v>
      </c>
      <c r="U22" s="15" t="s">
        <v>155</v>
      </c>
      <c r="V22" s="15" t="s">
        <v>155</v>
      </c>
      <c r="W22" s="15" t="s">
        <v>142</v>
      </c>
      <c r="X22" s="18" t="s">
        <v>143</v>
      </c>
      <c r="Y22" s="18"/>
      <c r="Z22" s="14"/>
    </row>
    <row r="23" spans="1:26" s="25" customFormat="1" ht="24" x14ac:dyDescent="0.2">
      <c r="A23" s="15">
        <v>21</v>
      </c>
      <c r="B23" s="14" t="s">
        <v>23</v>
      </c>
      <c r="C23" s="14" t="s">
        <v>144</v>
      </c>
      <c r="D23" s="15" t="s">
        <v>24</v>
      </c>
      <c r="E23" s="17">
        <v>21030920</v>
      </c>
      <c r="F23" s="17" t="s">
        <v>18</v>
      </c>
      <c r="G23" s="17" t="s">
        <v>25</v>
      </c>
      <c r="H23" s="17">
        <v>18.25</v>
      </c>
      <c r="I23" s="17">
        <v>2</v>
      </c>
      <c r="J23" s="13" t="s">
        <v>20</v>
      </c>
      <c r="K23" s="15" t="s">
        <v>21</v>
      </c>
      <c r="L23" s="13">
        <v>3</v>
      </c>
      <c r="M23" s="13" t="s">
        <v>20</v>
      </c>
      <c r="N23" s="17" t="s">
        <v>21</v>
      </c>
      <c r="O23" s="15">
        <f t="shared" si="2"/>
        <v>19</v>
      </c>
      <c r="P23" s="15">
        <f t="shared" si="3"/>
        <v>11.4</v>
      </c>
      <c r="Q23" s="13">
        <v>38</v>
      </c>
      <c r="R23" s="23">
        <f t="shared" si="0"/>
        <v>11.4</v>
      </c>
      <c r="S23" s="23">
        <f t="shared" si="1"/>
        <v>19</v>
      </c>
      <c r="T23" s="13">
        <v>10</v>
      </c>
      <c r="U23" s="15" t="s">
        <v>155</v>
      </c>
      <c r="V23" s="15" t="s">
        <v>155</v>
      </c>
      <c r="W23" s="13" t="s">
        <v>26</v>
      </c>
      <c r="X23" s="18" t="s">
        <v>27</v>
      </c>
      <c r="Y23" s="18"/>
      <c r="Z23" s="14"/>
    </row>
    <row r="24" spans="1:26" s="25" customFormat="1" ht="24" x14ac:dyDescent="0.2">
      <c r="A24" s="15">
        <v>22</v>
      </c>
      <c r="B24" s="14" t="s">
        <v>23</v>
      </c>
      <c r="C24" s="14" t="s">
        <v>144</v>
      </c>
      <c r="D24" s="15" t="s">
        <v>28</v>
      </c>
      <c r="E24" s="17">
        <v>21030923</v>
      </c>
      <c r="F24" s="17" t="s">
        <v>18</v>
      </c>
      <c r="G24" s="17" t="s">
        <v>29</v>
      </c>
      <c r="H24" s="17">
        <v>16.25</v>
      </c>
      <c r="I24" s="17">
        <v>15</v>
      </c>
      <c r="J24" s="17" t="s">
        <v>21</v>
      </c>
      <c r="K24" s="17" t="s">
        <v>20</v>
      </c>
      <c r="L24" s="17">
        <v>17</v>
      </c>
      <c r="M24" s="17" t="s">
        <v>21</v>
      </c>
      <c r="N24" s="17" t="s">
        <v>20</v>
      </c>
      <c r="O24" s="15">
        <f t="shared" si="2"/>
        <v>19</v>
      </c>
      <c r="P24" s="15">
        <f t="shared" si="3"/>
        <v>11.4</v>
      </c>
      <c r="Q24" s="17">
        <v>38</v>
      </c>
      <c r="R24" s="23">
        <f t="shared" si="0"/>
        <v>11.4</v>
      </c>
      <c r="S24" s="23">
        <f t="shared" si="1"/>
        <v>19</v>
      </c>
      <c r="T24" s="17">
        <v>11</v>
      </c>
      <c r="U24" s="15" t="s">
        <v>155</v>
      </c>
      <c r="V24" s="15" t="s">
        <v>155</v>
      </c>
      <c r="W24" s="17" t="s">
        <v>22</v>
      </c>
      <c r="X24" s="16" t="s">
        <v>30</v>
      </c>
      <c r="Y24" s="16" t="s">
        <v>188</v>
      </c>
      <c r="Z24" s="14" t="s">
        <v>31</v>
      </c>
    </row>
    <row r="25" spans="1:26" s="25" customFormat="1" ht="24" x14ac:dyDescent="0.2">
      <c r="A25" s="15">
        <v>23</v>
      </c>
      <c r="B25" s="14" t="s">
        <v>23</v>
      </c>
      <c r="C25" s="14" t="s">
        <v>144</v>
      </c>
      <c r="D25" s="15" t="s">
        <v>77</v>
      </c>
      <c r="E25" s="15">
        <v>21030915</v>
      </c>
      <c r="F25" s="15" t="s">
        <v>18</v>
      </c>
      <c r="G25" s="15" t="s">
        <v>19</v>
      </c>
      <c r="H25" s="15">
        <v>16.5</v>
      </c>
      <c r="I25" s="15">
        <v>11</v>
      </c>
      <c r="J25" s="15" t="s">
        <v>20</v>
      </c>
      <c r="K25" s="15" t="s">
        <v>21</v>
      </c>
      <c r="L25" s="15">
        <v>9</v>
      </c>
      <c r="M25" s="15" t="s">
        <v>20</v>
      </c>
      <c r="N25" s="17" t="s">
        <v>21</v>
      </c>
      <c r="O25" s="15">
        <f t="shared" si="2"/>
        <v>19</v>
      </c>
      <c r="P25" s="15">
        <f t="shared" si="3"/>
        <v>11.4</v>
      </c>
      <c r="Q25" s="15">
        <v>38</v>
      </c>
      <c r="R25" s="23">
        <f t="shared" si="0"/>
        <v>11.4</v>
      </c>
      <c r="S25" s="23">
        <f t="shared" si="1"/>
        <v>19</v>
      </c>
      <c r="T25" s="15">
        <v>10</v>
      </c>
      <c r="U25" s="15" t="s">
        <v>155</v>
      </c>
      <c r="V25" s="15" t="s">
        <v>155</v>
      </c>
      <c r="W25" s="15" t="s">
        <v>78</v>
      </c>
      <c r="X25" s="14" t="s">
        <v>79</v>
      </c>
      <c r="Y25" s="14"/>
      <c r="Z25" s="14"/>
    </row>
    <row r="26" spans="1:26" s="25" customFormat="1" ht="21" customHeight="1" x14ac:dyDescent="0.2">
      <c r="A26" s="15">
        <v>24</v>
      </c>
      <c r="B26" s="14" t="s">
        <v>23</v>
      </c>
      <c r="C26" s="14" t="s">
        <v>144</v>
      </c>
      <c r="D26" s="15" t="s">
        <v>84</v>
      </c>
      <c r="E26" s="15">
        <v>21030916</v>
      </c>
      <c r="F26" s="15" t="s">
        <v>18</v>
      </c>
      <c r="G26" s="15" t="s">
        <v>19</v>
      </c>
      <c r="H26" s="15">
        <v>16</v>
      </c>
      <c r="I26" s="15">
        <v>14</v>
      </c>
      <c r="J26" s="15" t="s">
        <v>21</v>
      </c>
      <c r="K26" s="15" t="s">
        <v>20</v>
      </c>
      <c r="L26" s="15">
        <v>12</v>
      </c>
      <c r="M26" s="15" t="s">
        <v>21</v>
      </c>
      <c r="N26" s="15" t="s">
        <v>20</v>
      </c>
      <c r="O26" s="15">
        <f t="shared" si="2"/>
        <v>19</v>
      </c>
      <c r="P26" s="15">
        <f t="shared" si="3"/>
        <v>11.4</v>
      </c>
      <c r="Q26" s="15">
        <v>38</v>
      </c>
      <c r="R26" s="23">
        <f t="shared" si="0"/>
        <v>11.4</v>
      </c>
      <c r="S26" s="23">
        <f t="shared" si="1"/>
        <v>19</v>
      </c>
      <c r="T26" s="15">
        <v>10</v>
      </c>
      <c r="U26" s="15" t="s">
        <v>155</v>
      </c>
      <c r="V26" s="15" t="s">
        <v>155</v>
      </c>
      <c r="W26" s="15" t="s">
        <v>85</v>
      </c>
      <c r="X26" s="14" t="s">
        <v>86</v>
      </c>
      <c r="Y26" s="16" t="s">
        <v>188</v>
      </c>
      <c r="Z26" s="14" t="s">
        <v>87</v>
      </c>
    </row>
    <row r="27" spans="1:26" s="25" customFormat="1" ht="36" x14ac:dyDescent="0.2">
      <c r="A27" s="15">
        <v>25</v>
      </c>
      <c r="B27" s="14" t="s">
        <v>23</v>
      </c>
      <c r="C27" s="14" t="s">
        <v>144</v>
      </c>
      <c r="D27" s="15" t="s">
        <v>90</v>
      </c>
      <c r="E27" s="15">
        <v>21030919</v>
      </c>
      <c r="F27" s="15" t="s">
        <v>18</v>
      </c>
      <c r="G27" s="15" t="s">
        <v>19</v>
      </c>
      <c r="H27" s="15">
        <v>17</v>
      </c>
      <c r="I27" s="15">
        <v>5</v>
      </c>
      <c r="J27" s="15" t="s">
        <v>20</v>
      </c>
      <c r="K27" s="15" t="s">
        <v>21</v>
      </c>
      <c r="L27" s="15">
        <v>7</v>
      </c>
      <c r="M27" s="15" t="s">
        <v>20</v>
      </c>
      <c r="N27" s="17" t="s">
        <v>21</v>
      </c>
      <c r="O27" s="15">
        <f t="shared" si="2"/>
        <v>19</v>
      </c>
      <c r="P27" s="15">
        <f t="shared" si="3"/>
        <v>11.4</v>
      </c>
      <c r="Q27" s="15">
        <v>38</v>
      </c>
      <c r="R27" s="23">
        <f t="shared" si="0"/>
        <v>11.4</v>
      </c>
      <c r="S27" s="23">
        <f t="shared" si="1"/>
        <v>19</v>
      </c>
      <c r="T27" s="15">
        <v>10</v>
      </c>
      <c r="U27" s="15" t="s">
        <v>155</v>
      </c>
      <c r="V27" s="15" t="s">
        <v>155</v>
      </c>
      <c r="W27" s="14" t="s">
        <v>175</v>
      </c>
      <c r="X27" s="14" t="s">
        <v>91</v>
      </c>
      <c r="Y27" s="14"/>
      <c r="Z27" s="14"/>
    </row>
    <row r="28" spans="1:26" s="25" customFormat="1" x14ac:dyDescent="0.2">
      <c r="A28" s="15">
        <v>26</v>
      </c>
      <c r="B28" s="14" t="s">
        <v>23</v>
      </c>
      <c r="C28" s="14" t="s">
        <v>99</v>
      </c>
      <c r="D28" s="15" t="s">
        <v>100</v>
      </c>
      <c r="E28" s="15">
        <v>21030421</v>
      </c>
      <c r="F28" s="15" t="s">
        <v>18</v>
      </c>
      <c r="G28" s="15" t="s">
        <v>19</v>
      </c>
      <c r="H28" s="15">
        <v>16</v>
      </c>
      <c r="I28" s="15">
        <v>5</v>
      </c>
      <c r="J28" s="15" t="s">
        <v>20</v>
      </c>
      <c r="K28" s="15" t="s">
        <v>21</v>
      </c>
      <c r="L28" s="15">
        <v>9</v>
      </c>
      <c r="M28" s="15" t="s">
        <v>20</v>
      </c>
      <c r="N28" s="17" t="s">
        <v>21</v>
      </c>
      <c r="O28" s="15">
        <f t="shared" si="2"/>
        <v>18.5</v>
      </c>
      <c r="P28" s="15">
        <f t="shared" si="3"/>
        <v>11.1</v>
      </c>
      <c r="Q28" s="15">
        <v>37</v>
      </c>
      <c r="R28" s="23">
        <f t="shared" si="0"/>
        <v>11.1</v>
      </c>
      <c r="S28" s="23">
        <f t="shared" si="1"/>
        <v>18.5</v>
      </c>
      <c r="T28" s="15">
        <v>8</v>
      </c>
      <c r="U28" s="15" t="s">
        <v>155</v>
      </c>
      <c r="V28" s="15" t="s">
        <v>155</v>
      </c>
      <c r="W28" s="15" t="s">
        <v>101</v>
      </c>
      <c r="X28" s="14" t="s">
        <v>102</v>
      </c>
      <c r="Y28" s="14"/>
      <c r="Z28" s="14"/>
    </row>
    <row r="29" spans="1:26" s="25" customFormat="1" x14ac:dyDescent="0.2">
      <c r="A29" s="15">
        <v>27</v>
      </c>
      <c r="B29" s="14" t="s">
        <v>23</v>
      </c>
      <c r="C29" s="14" t="s">
        <v>99</v>
      </c>
      <c r="D29" s="15" t="s">
        <v>103</v>
      </c>
      <c r="E29" s="15">
        <v>21030420</v>
      </c>
      <c r="F29" s="15" t="s">
        <v>18</v>
      </c>
      <c r="G29" s="15" t="s">
        <v>19</v>
      </c>
      <c r="H29" s="15">
        <v>15.25</v>
      </c>
      <c r="I29" s="15">
        <v>7</v>
      </c>
      <c r="J29" s="15" t="s">
        <v>20</v>
      </c>
      <c r="K29" s="15" t="s">
        <v>21</v>
      </c>
      <c r="L29" s="15">
        <v>11</v>
      </c>
      <c r="M29" s="15" t="s">
        <v>20</v>
      </c>
      <c r="N29" s="17" t="s">
        <v>21</v>
      </c>
      <c r="O29" s="15">
        <f t="shared" si="2"/>
        <v>18.5</v>
      </c>
      <c r="P29" s="15">
        <f t="shared" si="3"/>
        <v>11.1</v>
      </c>
      <c r="Q29" s="15">
        <v>37</v>
      </c>
      <c r="R29" s="23">
        <f t="shared" si="0"/>
        <v>11.1</v>
      </c>
      <c r="S29" s="23">
        <f t="shared" si="1"/>
        <v>18.5</v>
      </c>
      <c r="T29" s="15">
        <v>8</v>
      </c>
      <c r="U29" s="15" t="s">
        <v>155</v>
      </c>
      <c r="V29" s="15" t="s">
        <v>155</v>
      </c>
      <c r="W29" s="15" t="s">
        <v>104</v>
      </c>
      <c r="X29" s="14" t="s">
        <v>102</v>
      </c>
      <c r="Y29" s="14"/>
      <c r="Z29" s="14"/>
    </row>
    <row r="30" spans="1:26" s="25" customFormat="1" ht="24" x14ac:dyDescent="0.2">
      <c r="A30" s="15">
        <v>28</v>
      </c>
      <c r="B30" s="14" t="s">
        <v>23</v>
      </c>
      <c r="C30" s="14" t="s">
        <v>99</v>
      </c>
      <c r="D30" s="15" t="s">
        <v>105</v>
      </c>
      <c r="E30" s="15">
        <v>21030423</v>
      </c>
      <c r="F30" s="15" t="s">
        <v>18</v>
      </c>
      <c r="G30" s="15" t="s">
        <v>19</v>
      </c>
      <c r="H30" s="15">
        <v>16</v>
      </c>
      <c r="I30" s="15">
        <v>6</v>
      </c>
      <c r="J30" s="15" t="s">
        <v>20</v>
      </c>
      <c r="K30" s="15" t="s">
        <v>21</v>
      </c>
      <c r="L30" s="15">
        <v>8</v>
      </c>
      <c r="M30" s="15" t="s">
        <v>20</v>
      </c>
      <c r="N30" s="17" t="s">
        <v>21</v>
      </c>
      <c r="O30" s="15">
        <f t="shared" si="2"/>
        <v>18.5</v>
      </c>
      <c r="P30" s="15">
        <f t="shared" si="3"/>
        <v>11.1</v>
      </c>
      <c r="Q30" s="15">
        <v>37</v>
      </c>
      <c r="R30" s="23">
        <f t="shared" si="0"/>
        <v>11.1</v>
      </c>
      <c r="S30" s="23">
        <f t="shared" si="1"/>
        <v>18.5</v>
      </c>
      <c r="T30" s="15">
        <v>8</v>
      </c>
      <c r="U30" s="15" t="s">
        <v>155</v>
      </c>
      <c r="V30" s="15" t="s">
        <v>155</v>
      </c>
      <c r="W30" s="15" t="s">
        <v>106</v>
      </c>
      <c r="X30" s="14" t="s">
        <v>107</v>
      </c>
      <c r="Y30" s="14"/>
      <c r="Z30" s="14"/>
    </row>
    <row r="31" spans="1:26" s="25" customFormat="1" ht="24" x14ac:dyDescent="0.2">
      <c r="A31" s="15">
        <v>29</v>
      </c>
      <c r="B31" s="14" t="s">
        <v>23</v>
      </c>
      <c r="C31" s="14" t="s">
        <v>50</v>
      </c>
      <c r="D31" s="15" t="s">
        <v>51</v>
      </c>
      <c r="E31" s="17">
        <v>21031109</v>
      </c>
      <c r="F31" s="17" t="s">
        <v>18</v>
      </c>
      <c r="G31" s="17" t="s">
        <v>19</v>
      </c>
      <c r="H31" s="17">
        <v>16.100000000000001</v>
      </c>
      <c r="I31" s="17">
        <v>9</v>
      </c>
      <c r="J31" s="17" t="s">
        <v>20</v>
      </c>
      <c r="K31" s="15" t="s">
        <v>21</v>
      </c>
      <c r="L31" s="17">
        <v>7</v>
      </c>
      <c r="M31" s="17" t="s">
        <v>20</v>
      </c>
      <c r="N31" s="17" t="s">
        <v>21</v>
      </c>
      <c r="O31" s="15">
        <f t="shared" si="2"/>
        <v>18.5</v>
      </c>
      <c r="P31" s="15">
        <f t="shared" si="3"/>
        <v>11.1</v>
      </c>
      <c r="Q31" s="17">
        <v>37</v>
      </c>
      <c r="R31" s="23">
        <f t="shared" si="0"/>
        <v>11.1</v>
      </c>
      <c r="S31" s="23">
        <f t="shared" si="1"/>
        <v>18.5</v>
      </c>
      <c r="T31" s="17">
        <v>8</v>
      </c>
      <c r="U31" s="15" t="s">
        <v>155</v>
      </c>
      <c r="V31" s="15" t="s">
        <v>155</v>
      </c>
      <c r="W31" s="17" t="s">
        <v>52</v>
      </c>
      <c r="X31" s="16" t="s">
        <v>53</v>
      </c>
      <c r="Y31" s="16"/>
      <c r="Z31" s="14"/>
    </row>
    <row r="32" spans="1:26" s="25" customFormat="1" ht="72" x14ac:dyDescent="0.2">
      <c r="A32" s="15">
        <v>30</v>
      </c>
      <c r="B32" s="14" t="s">
        <v>23</v>
      </c>
      <c r="C32" s="14" t="s">
        <v>50</v>
      </c>
      <c r="D32" s="15" t="s">
        <v>54</v>
      </c>
      <c r="E32" s="17">
        <v>21031112</v>
      </c>
      <c r="F32" s="17" t="s">
        <v>18</v>
      </c>
      <c r="G32" s="17" t="s">
        <v>55</v>
      </c>
      <c r="H32" s="17">
        <v>17.75</v>
      </c>
      <c r="I32" s="17">
        <v>4</v>
      </c>
      <c r="J32" s="17" t="s">
        <v>20</v>
      </c>
      <c r="K32" s="15" t="s">
        <v>21</v>
      </c>
      <c r="L32" s="17">
        <v>3</v>
      </c>
      <c r="M32" s="17" t="s">
        <v>20</v>
      </c>
      <c r="N32" s="17" t="s">
        <v>21</v>
      </c>
      <c r="O32" s="15">
        <f t="shared" si="2"/>
        <v>18.5</v>
      </c>
      <c r="P32" s="15">
        <f t="shared" si="3"/>
        <v>11.1</v>
      </c>
      <c r="Q32" s="17">
        <v>37</v>
      </c>
      <c r="R32" s="23">
        <f t="shared" si="0"/>
        <v>11.1</v>
      </c>
      <c r="S32" s="23">
        <f t="shared" si="1"/>
        <v>18.5</v>
      </c>
      <c r="T32" s="17">
        <v>8</v>
      </c>
      <c r="U32" s="15" t="s">
        <v>155</v>
      </c>
      <c r="V32" s="15" t="s">
        <v>155</v>
      </c>
      <c r="W32" s="15" t="s">
        <v>56</v>
      </c>
      <c r="X32" s="18" t="s">
        <v>181</v>
      </c>
      <c r="Y32" s="18"/>
      <c r="Z32" s="14"/>
    </row>
    <row r="33" spans="1:28" s="25" customFormat="1" ht="24" x14ac:dyDescent="0.2">
      <c r="A33" s="15">
        <v>31</v>
      </c>
      <c r="B33" s="14" t="s">
        <v>23</v>
      </c>
      <c r="C33" s="14" t="s">
        <v>147</v>
      </c>
      <c r="D33" s="15" t="s">
        <v>36</v>
      </c>
      <c r="E33" s="17">
        <v>22030313</v>
      </c>
      <c r="F33" s="17" t="s">
        <v>18</v>
      </c>
      <c r="G33" s="17" t="s">
        <v>19</v>
      </c>
      <c r="H33" s="17">
        <v>16.55</v>
      </c>
      <c r="I33" s="17">
        <v>7</v>
      </c>
      <c r="J33" s="17" t="s">
        <v>161</v>
      </c>
      <c r="K33" s="15" t="s">
        <v>171</v>
      </c>
      <c r="L33" s="17">
        <v>4</v>
      </c>
      <c r="M33" s="17" t="s">
        <v>20</v>
      </c>
      <c r="N33" s="17" t="s">
        <v>21</v>
      </c>
      <c r="O33" s="15">
        <f t="shared" si="2"/>
        <v>11.5</v>
      </c>
      <c r="P33" s="15">
        <f t="shared" si="3"/>
        <v>6.8999999999999995</v>
      </c>
      <c r="Q33" s="17">
        <v>23</v>
      </c>
      <c r="R33" s="23">
        <f t="shared" si="0"/>
        <v>6.8999999999999995</v>
      </c>
      <c r="S33" s="23">
        <f t="shared" si="1"/>
        <v>11.5</v>
      </c>
      <c r="T33" s="17">
        <v>12</v>
      </c>
      <c r="U33" s="15" t="s">
        <v>155</v>
      </c>
      <c r="V33" s="15" t="s">
        <v>155</v>
      </c>
      <c r="W33" s="17" t="s">
        <v>37</v>
      </c>
      <c r="X33" s="16" t="s">
        <v>38</v>
      </c>
      <c r="Y33" s="16" t="s">
        <v>188</v>
      </c>
      <c r="Z33" s="14"/>
    </row>
    <row r="34" spans="1:28" s="25" customFormat="1" x14ac:dyDescent="0.2">
      <c r="A34" s="15">
        <v>32</v>
      </c>
      <c r="B34" s="14" t="s">
        <v>23</v>
      </c>
      <c r="C34" s="14" t="s">
        <v>147</v>
      </c>
      <c r="D34" s="15" t="s">
        <v>88</v>
      </c>
      <c r="E34" s="15">
        <v>22030318</v>
      </c>
      <c r="F34" s="15" t="s">
        <v>18</v>
      </c>
      <c r="G34" s="15" t="s">
        <v>19</v>
      </c>
      <c r="H34" s="15">
        <v>14.8</v>
      </c>
      <c r="I34" s="15">
        <v>4</v>
      </c>
      <c r="J34" s="15" t="s">
        <v>20</v>
      </c>
      <c r="K34" s="15" t="s">
        <v>21</v>
      </c>
      <c r="L34" s="15">
        <v>6</v>
      </c>
      <c r="M34" s="15" t="s">
        <v>20</v>
      </c>
      <c r="N34" s="17" t="s">
        <v>21</v>
      </c>
      <c r="O34" s="15">
        <f t="shared" si="2"/>
        <v>11.5</v>
      </c>
      <c r="P34" s="15">
        <f t="shared" si="3"/>
        <v>6.8999999999999995</v>
      </c>
      <c r="Q34" s="15">
        <v>23</v>
      </c>
      <c r="R34" s="23">
        <f t="shared" si="0"/>
        <v>6.8999999999999995</v>
      </c>
      <c r="S34" s="23">
        <f t="shared" si="1"/>
        <v>11.5</v>
      </c>
      <c r="T34" s="15">
        <v>21</v>
      </c>
      <c r="U34" s="15" t="s">
        <v>155</v>
      </c>
      <c r="V34" s="15" t="s">
        <v>155</v>
      </c>
      <c r="W34" s="15" t="s">
        <v>61</v>
      </c>
      <c r="X34" s="14" t="s">
        <v>89</v>
      </c>
      <c r="Y34" s="14"/>
      <c r="Z34" s="14"/>
    </row>
    <row r="35" spans="1:28" s="25" customFormat="1" ht="96" x14ac:dyDescent="0.2">
      <c r="A35" s="15">
        <v>33</v>
      </c>
      <c r="B35" s="14" t="s">
        <v>23</v>
      </c>
      <c r="C35" s="14" t="s">
        <v>127</v>
      </c>
      <c r="D35" s="15" t="s">
        <v>128</v>
      </c>
      <c r="E35" s="15">
        <v>22030422</v>
      </c>
      <c r="F35" s="15" t="s">
        <v>18</v>
      </c>
      <c r="G35" s="17" t="s">
        <v>55</v>
      </c>
      <c r="H35" s="15">
        <v>17.95</v>
      </c>
      <c r="I35" s="15">
        <v>1</v>
      </c>
      <c r="J35" s="15" t="s">
        <v>20</v>
      </c>
      <c r="K35" s="15" t="s">
        <v>21</v>
      </c>
      <c r="L35" s="15">
        <v>1</v>
      </c>
      <c r="M35" s="15" t="s">
        <v>20</v>
      </c>
      <c r="N35" s="17" t="s">
        <v>21</v>
      </c>
      <c r="O35" s="15">
        <f t="shared" si="2"/>
        <v>11.5</v>
      </c>
      <c r="P35" s="15">
        <f t="shared" si="3"/>
        <v>6.8999999999999995</v>
      </c>
      <c r="Q35" s="15">
        <v>23</v>
      </c>
      <c r="R35" s="23">
        <f t="shared" si="0"/>
        <v>6.8999999999999995</v>
      </c>
      <c r="S35" s="23">
        <f t="shared" si="1"/>
        <v>11.5</v>
      </c>
      <c r="T35" s="15">
        <v>19</v>
      </c>
      <c r="U35" s="15" t="s">
        <v>155</v>
      </c>
      <c r="V35" s="15" t="s">
        <v>155</v>
      </c>
      <c r="W35" s="15" t="s">
        <v>129</v>
      </c>
      <c r="X35" s="14" t="s">
        <v>130</v>
      </c>
      <c r="Y35" s="14"/>
      <c r="Z35" s="14"/>
    </row>
    <row r="36" spans="1:28" s="25" customFormat="1" x14ac:dyDescent="0.2">
      <c r="A36" s="15">
        <v>34</v>
      </c>
      <c r="B36" s="14" t="s">
        <v>23</v>
      </c>
      <c r="C36" s="14" t="s">
        <v>148</v>
      </c>
      <c r="D36" s="15" t="s">
        <v>39</v>
      </c>
      <c r="E36" s="17">
        <v>22030921</v>
      </c>
      <c r="F36" s="17" t="s">
        <v>18</v>
      </c>
      <c r="G36" s="17" t="s">
        <v>29</v>
      </c>
      <c r="H36" s="17">
        <v>15.3</v>
      </c>
      <c r="I36" s="17">
        <v>6</v>
      </c>
      <c r="J36" s="17" t="s">
        <v>20</v>
      </c>
      <c r="K36" s="15" t="s">
        <v>21</v>
      </c>
      <c r="L36" s="17">
        <v>9</v>
      </c>
      <c r="M36" s="17" t="s">
        <v>20</v>
      </c>
      <c r="N36" s="17" t="s">
        <v>21</v>
      </c>
      <c r="O36" s="15">
        <f t="shared" si="2"/>
        <v>18</v>
      </c>
      <c r="P36" s="15">
        <f t="shared" si="3"/>
        <v>10.799999999999999</v>
      </c>
      <c r="Q36" s="17">
        <v>36</v>
      </c>
      <c r="R36" s="23">
        <f t="shared" si="0"/>
        <v>10.799999999999999</v>
      </c>
      <c r="S36" s="23">
        <f t="shared" si="1"/>
        <v>18</v>
      </c>
      <c r="T36" s="17">
        <v>17</v>
      </c>
      <c r="U36" s="15" t="s">
        <v>155</v>
      </c>
      <c r="V36" s="15" t="s">
        <v>155</v>
      </c>
      <c r="W36" s="17" t="s">
        <v>22</v>
      </c>
      <c r="X36" s="16" t="s">
        <v>22</v>
      </c>
      <c r="Y36" s="16"/>
      <c r="Z36" s="14"/>
    </row>
    <row r="37" spans="1:28" s="25" customFormat="1" x14ac:dyDescent="0.2">
      <c r="A37" s="15">
        <v>35</v>
      </c>
      <c r="B37" s="14" t="s">
        <v>23</v>
      </c>
      <c r="C37" s="14" t="s">
        <v>148</v>
      </c>
      <c r="D37" s="15" t="s">
        <v>64</v>
      </c>
      <c r="E37" s="17">
        <v>22030901</v>
      </c>
      <c r="F37" s="17" t="s">
        <v>41</v>
      </c>
      <c r="G37" s="17" t="s">
        <v>29</v>
      </c>
      <c r="H37" s="17">
        <v>15.3</v>
      </c>
      <c r="I37" s="17">
        <v>5</v>
      </c>
      <c r="J37" s="17" t="s">
        <v>20</v>
      </c>
      <c r="K37" s="15" t="s">
        <v>21</v>
      </c>
      <c r="L37" s="17">
        <v>6</v>
      </c>
      <c r="M37" s="17" t="s">
        <v>20</v>
      </c>
      <c r="N37" s="17" t="s">
        <v>21</v>
      </c>
      <c r="O37" s="15">
        <f t="shared" si="2"/>
        <v>18</v>
      </c>
      <c r="P37" s="15">
        <f t="shared" si="3"/>
        <v>10.799999999999999</v>
      </c>
      <c r="Q37" s="17">
        <v>36</v>
      </c>
      <c r="R37" s="23">
        <f t="shared" si="0"/>
        <v>10.799999999999999</v>
      </c>
      <c r="S37" s="23">
        <f t="shared" si="1"/>
        <v>18</v>
      </c>
      <c r="T37" s="17">
        <v>9</v>
      </c>
      <c r="U37" s="15" t="s">
        <v>155</v>
      </c>
      <c r="V37" s="15" t="s">
        <v>155</v>
      </c>
      <c r="W37" s="17" t="s">
        <v>65</v>
      </c>
      <c r="X37" s="16" t="s">
        <v>66</v>
      </c>
      <c r="Y37" s="16"/>
      <c r="Z37" s="14"/>
    </row>
    <row r="38" spans="1:28" s="25" customFormat="1" x14ac:dyDescent="0.2">
      <c r="A38" s="15">
        <v>36</v>
      </c>
      <c r="B38" s="18" t="s">
        <v>23</v>
      </c>
      <c r="C38" s="18" t="s">
        <v>184</v>
      </c>
      <c r="D38" s="15" t="s">
        <v>163</v>
      </c>
      <c r="E38" s="15">
        <v>22030902</v>
      </c>
      <c r="F38" s="15" t="s">
        <v>41</v>
      </c>
      <c r="G38" s="15" t="s">
        <v>19</v>
      </c>
      <c r="H38" s="15">
        <v>15.3</v>
      </c>
      <c r="I38" s="15">
        <v>7</v>
      </c>
      <c r="J38" s="15" t="s">
        <v>20</v>
      </c>
      <c r="K38" s="15" t="s">
        <v>21</v>
      </c>
      <c r="L38" s="15">
        <v>13</v>
      </c>
      <c r="M38" s="15" t="s">
        <v>21</v>
      </c>
      <c r="N38" s="15" t="s">
        <v>20</v>
      </c>
      <c r="O38" s="15">
        <f t="shared" si="2"/>
        <v>18</v>
      </c>
      <c r="P38" s="15">
        <f t="shared" si="3"/>
        <v>10.799999999999999</v>
      </c>
      <c r="Q38" s="15">
        <v>36</v>
      </c>
      <c r="R38" s="23">
        <f t="shared" si="0"/>
        <v>10.799999999999999</v>
      </c>
      <c r="S38" s="23">
        <f t="shared" si="1"/>
        <v>18</v>
      </c>
      <c r="T38" s="15">
        <v>17</v>
      </c>
      <c r="U38" s="15" t="s">
        <v>22</v>
      </c>
      <c r="V38" s="15" t="s">
        <v>22</v>
      </c>
      <c r="W38" s="15" t="s">
        <v>164</v>
      </c>
      <c r="X38" s="18" t="s">
        <v>165</v>
      </c>
      <c r="Y38" s="16" t="s">
        <v>188</v>
      </c>
      <c r="Z38" s="14"/>
    </row>
    <row r="39" spans="1:28" s="25" customFormat="1" ht="48" x14ac:dyDescent="0.2">
      <c r="A39" s="15">
        <v>37</v>
      </c>
      <c r="B39" s="14" t="s">
        <v>23</v>
      </c>
      <c r="C39" s="14" t="s">
        <v>73</v>
      </c>
      <c r="D39" s="15" t="s">
        <v>74</v>
      </c>
      <c r="E39" s="17">
        <v>22030717</v>
      </c>
      <c r="F39" s="17" t="s">
        <v>18</v>
      </c>
      <c r="G39" s="15" t="s">
        <v>19</v>
      </c>
      <c r="H39" s="17">
        <v>15.75</v>
      </c>
      <c r="I39" s="17">
        <v>3</v>
      </c>
      <c r="J39" s="17" t="s">
        <v>20</v>
      </c>
      <c r="K39" s="15" t="s">
        <v>21</v>
      </c>
      <c r="L39" s="17">
        <v>5</v>
      </c>
      <c r="M39" s="17" t="s">
        <v>20</v>
      </c>
      <c r="N39" s="17" t="s">
        <v>21</v>
      </c>
      <c r="O39" s="15">
        <f t="shared" si="2"/>
        <v>8.5</v>
      </c>
      <c r="P39" s="15">
        <f t="shared" si="3"/>
        <v>5.0999999999999996</v>
      </c>
      <c r="Q39" s="17">
        <v>17</v>
      </c>
      <c r="R39" s="23">
        <f t="shared" si="0"/>
        <v>5.0999999999999996</v>
      </c>
      <c r="S39" s="23">
        <f t="shared" si="1"/>
        <v>8.5</v>
      </c>
      <c r="T39" s="17">
        <v>16</v>
      </c>
      <c r="U39" s="15" t="s">
        <v>155</v>
      </c>
      <c r="V39" s="15" t="s">
        <v>155</v>
      </c>
      <c r="W39" s="17" t="s">
        <v>75</v>
      </c>
      <c r="X39" s="16" t="s">
        <v>76</v>
      </c>
      <c r="Y39" s="16"/>
      <c r="Z39" s="14"/>
    </row>
    <row r="40" spans="1:28" s="25" customFormat="1" ht="204" x14ac:dyDescent="0.2">
      <c r="A40" s="15">
        <v>38</v>
      </c>
      <c r="B40" s="14" t="s">
        <v>23</v>
      </c>
      <c r="C40" s="14" t="s">
        <v>151</v>
      </c>
      <c r="D40" s="15" t="s">
        <v>60</v>
      </c>
      <c r="E40" s="17">
        <v>22030818</v>
      </c>
      <c r="F40" s="17" t="s">
        <v>18</v>
      </c>
      <c r="G40" s="17" t="s">
        <v>19</v>
      </c>
      <c r="H40" s="17">
        <v>18.75</v>
      </c>
      <c r="I40" s="17">
        <v>1</v>
      </c>
      <c r="J40" s="17" t="s">
        <v>20</v>
      </c>
      <c r="K40" s="15" t="s">
        <v>21</v>
      </c>
      <c r="L40" s="17">
        <v>5</v>
      </c>
      <c r="M40" s="17" t="s">
        <v>20</v>
      </c>
      <c r="N40" s="17" t="s">
        <v>21</v>
      </c>
      <c r="O40" s="15">
        <f t="shared" si="2"/>
        <v>9.5</v>
      </c>
      <c r="P40" s="15">
        <f t="shared" si="3"/>
        <v>5.7</v>
      </c>
      <c r="Q40" s="17">
        <v>19</v>
      </c>
      <c r="R40" s="23">
        <f t="shared" si="0"/>
        <v>5.7</v>
      </c>
      <c r="S40" s="23">
        <f t="shared" si="1"/>
        <v>9.5</v>
      </c>
      <c r="T40" s="17">
        <v>9</v>
      </c>
      <c r="U40" s="15" t="s">
        <v>155</v>
      </c>
      <c r="V40" s="15" t="s">
        <v>155</v>
      </c>
      <c r="W40" s="17" t="s">
        <v>61</v>
      </c>
      <c r="X40" s="16" t="s">
        <v>62</v>
      </c>
      <c r="Y40" s="16"/>
      <c r="Z40" s="14" t="s">
        <v>63</v>
      </c>
    </row>
    <row r="41" spans="1:28" s="25" customFormat="1" ht="18" customHeight="1" x14ac:dyDescent="0.2">
      <c r="A41" s="15">
        <v>39</v>
      </c>
      <c r="B41" s="14" t="s">
        <v>23</v>
      </c>
      <c r="C41" s="14" t="s">
        <v>113</v>
      </c>
      <c r="D41" s="15" t="s">
        <v>114</v>
      </c>
      <c r="E41" s="15">
        <v>22030114</v>
      </c>
      <c r="F41" s="15" t="s">
        <v>18</v>
      </c>
      <c r="G41" s="15" t="s">
        <v>19</v>
      </c>
      <c r="H41" s="15">
        <v>18.05</v>
      </c>
      <c r="I41" s="15">
        <v>9</v>
      </c>
      <c r="J41" s="15" t="s">
        <v>20</v>
      </c>
      <c r="K41" s="15" t="s">
        <v>21</v>
      </c>
      <c r="L41" s="15">
        <v>5</v>
      </c>
      <c r="M41" s="15" t="s">
        <v>20</v>
      </c>
      <c r="N41" s="17" t="s">
        <v>21</v>
      </c>
      <c r="O41" s="15">
        <f t="shared" si="2"/>
        <v>17</v>
      </c>
      <c r="P41" s="15">
        <f t="shared" si="3"/>
        <v>10.199999999999999</v>
      </c>
      <c r="Q41" s="15">
        <v>34</v>
      </c>
      <c r="R41" s="23">
        <f t="shared" si="0"/>
        <v>10.199999999999999</v>
      </c>
      <c r="S41" s="23">
        <f t="shared" si="1"/>
        <v>17</v>
      </c>
      <c r="T41" s="15">
        <v>18</v>
      </c>
      <c r="U41" s="15" t="s">
        <v>155</v>
      </c>
      <c r="V41" s="15" t="s">
        <v>155</v>
      </c>
      <c r="W41" s="15" t="s">
        <v>115</v>
      </c>
      <c r="X41" s="14" t="s">
        <v>116</v>
      </c>
      <c r="Y41" s="14"/>
      <c r="Z41" s="14"/>
    </row>
    <row r="42" spans="1:28" s="25" customFormat="1" ht="132" x14ac:dyDescent="0.2">
      <c r="A42" s="15">
        <v>40</v>
      </c>
      <c r="B42" s="14" t="s">
        <v>23</v>
      </c>
      <c r="C42" s="14" t="s">
        <v>126</v>
      </c>
      <c r="D42" s="15" t="s">
        <v>57</v>
      </c>
      <c r="E42" s="17">
        <v>22030212</v>
      </c>
      <c r="F42" s="20" t="s">
        <v>18</v>
      </c>
      <c r="G42" s="20" t="s">
        <v>19</v>
      </c>
      <c r="H42" s="17">
        <v>17.100000000000001</v>
      </c>
      <c r="I42" s="16">
        <v>2</v>
      </c>
      <c r="J42" s="20" t="s">
        <v>20</v>
      </c>
      <c r="K42" s="15" t="s">
        <v>21</v>
      </c>
      <c r="L42" s="16">
        <v>3</v>
      </c>
      <c r="M42" s="17" t="s">
        <v>20</v>
      </c>
      <c r="N42" s="17" t="s">
        <v>21</v>
      </c>
      <c r="O42" s="15">
        <f t="shared" si="2"/>
        <v>17</v>
      </c>
      <c r="P42" s="15">
        <f t="shared" si="3"/>
        <v>10.199999999999999</v>
      </c>
      <c r="Q42" s="17">
        <v>34</v>
      </c>
      <c r="R42" s="23">
        <f t="shared" si="0"/>
        <v>10.199999999999999</v>
      </c>
      <c r="S42" s="23">
        <f t="shared" si="1"/>
        <v>17</v>
      </c>
      <c r="T42" s="17">
        <v>16</v>
      </c>
      <c r="U42" s="15" t="s">
        <v>155</v>
      </c>
      <c r="V42" s="15" t="s">
        <v>155</v>
      </c>
      <c r="W42" s="21" t="s">
        <v>58</v>
      </c>
      <c r="X42" s="16" t="s">
        <v>59</v>
      </c>
      <c r="Y42" s="16"/>
      <c r="Z42" s="14"/>
    </row>
    <row r="43" spans="1:28" s="25" customFormat="1" ht="36" x14ac:dyDescent="0.2">
      <c r="A43" s="15">
        <v>41</v>
      </c>
      <c r="B43" s="18" t="s">
        <v>23</v>
      </c>
      <c r="C43" s="18" t="s">
        <v>185</v>
      </c>
      <c r="D43" s="15" t="s">
        <v>166</v>
      </c>
      <c r="E43" s="15">
        <v>23030306</v>
      </c>
      <c r="F43" s="15" t="s">
        <v>18</v>
      </c>
      <c r="G43" s="15" t="s">
        <v>19</v>
      </c>
      <c r="H43" s="15">
        <v>16.5</v>
      </c>
      <c r="I43" s="15">
        <v>1</v>
      </c>
      <c r="J43" s="15" t="s">
        <v>20</v>
      </c>
      <c r="K43" s="15" t="s">
        <v>21</v>
      </c>
      <c r="L43" s="15">
        <v>1</v>
      </c>
      <c r="M43" s="15" t="s">
        <v>20</v>
      </c>
      <c r="N43" s="15" t="s">
        <v>21</v>
      </c>
      <c r="O43" s="15">
        <f t="shared" si="2"/>
        <v>43</v>
      </c>
      <c r="P43" s="15">
        <f t="shared" si="3"/>
        <v>25.8</v>
      </c>
      <c r="Q43" s="15">
        <v>86</v>
      </c>
      <c r="R43" s="23">
        <f t="shared" si="0"/>
        <v>25.8</v>
      </c>
      <c r="S43" s="23">
        <f t="shared" si="1"/>
        <v>43</v>
      </c>
      <c r="T43" s="15">
        <v>17</v>
      </c>
      <c r="U43" s="15" t="s">
        <v>189</v>
      </c>
      <c r="V43" s="15" t="s">
        <v>22</v>
      </c>
      <c r="W43" s="15" t="s">
        <v>167</v>
      </c>
      <c r="X43" s="18" t="s">
        <v>168</v>
      </c>
      <c r="Y43" s="18"/>
      <c r="Z43" s="14"/>
    </row>
    <row r="44" spans="1:28" s="25" customFormat="1" ht="84" x14ac:dyDescent="0.2">
      <c r="A44" s="15">
        <v>42</v>
      </c>
      <c r="B44" s="14" t="s">
        <v>23</v>
      </c>
      <c r="C44" s="14" t="s">
        <v>154</v>
      </c>
      <c r="D44" s="15" t="s">
        <v>123</v>
      </c>
      <c r="E44" s="15">
        <v>23030432</v>
      </c>
      <c r="F44" s="15" t="s">
        <v>18</v>
      </c>
      <c r="G44" s="15" t="s">
        <v>29</v>
      </c>
      <c r="H44" s="15">
        <v>15.4</v>
      </c>
      <c r="I44" s="15">
        <v>28</v>
      </c>
      <c r="J44" s="15" t="s">
        <v>21</v>
      </c>
      <c r="K44" s="15" t="s">
        <v>20</v>
      </c>
      <c r="L44" s="15">
        <v>34</v>
      </c>
      <c r="M44" s="15" t="s">
        <v>21</v>
      </c>
      <c r="N44" s="15" t="s">
        <v>20</v>
      </c>
      <c r="O44" s="15">
        <f t="shared" si="2"/>
        <v>39</v>
      </c>
      <c r="P44" s="15">
        <f t="shared" si="3"/>
        <v>23.4</v>
      </c>
      <c r="Q44" s="15">
        <v>78</v>
      </c>
      <c r="R44" s="23">
        <f t="shared" si="0"/>
        <v>23.4</v>
      </c>
      <c r="S44" s="23">
        <f t="shared" si="1"/>
        <v>39</v>
      </c>
      <c r="T44" s="15">
        <v>18</v>
      </c>
      <c r="U44" s="15" t="s">
        <v>155</v>
      </c>
      <c r="V44" s="15" t="s">
        <v>155</v>
      </c>
      <c r="W44" s="15" t="s">
        <v>22</v>
      </c>
      <c r="X44" s="14" t="s">
        <v>162</v>
      </c>
      <c r="Y44" s="16" t="s">
        <v>188</v>
      </c>
      <c r="Z44" s="14"/>
      <c r="AA44" s="27"/>
      <c r="AB44" s="27"/>
    </row>
    <row r="45" spans="1:28" s="25" customFormat="1" x14ac:dyDescent="0.2">
      <c r="A45" s="15">
        <v>43</v>
      </c>
      <c r="B45" s="14" t="s">
        <v>23</v>
      </c>
      <c r="C45" s="14" t="s">
        <v>152</v>
      </c>
      <c r="D45" s="15" t="s">
        <v>68</v>
      </c>
      <c r="E45" s="17">
        <v>23030241</v>
      </c>
      <c r="F45" s="17" t="s">
        <v>18</v>
      </c>
      <c r="G45" s="17" t="s">
        <v>19</v>
      </c>
      <c r="H45" s="17">
        <v>19.2</v>
      </c>
      <c r="I45" s="17">
        <v>17</v>
      </c>
      <c r="J45" s="17" t="s">
        <v>21</v>
      </c>
      <c r="K45" s="17" t="s">
        <v>20</v>
      </c>
      <c r="L45" s="17">
        <v>9</v>
      </c>
      <c r="M45" s="17" t="s">
        <v>20</v>
      </c>
      <c r="N45" s="17" t="s">
        <v>21</v>
      </c>
      <c r="O45" s="15">
        <f t="shared" si="2"/>
        <v>22</v>
      </c>
      <c r="P45" s="15">
        <f t="shared" si="3"/>
        <v>13.2</v>
      </c>
      <c r="Q45" s="17">
        <v>44</v>
      </c>
      <c r="R45" s="23">
        <f t="shared" si="0"/>
        <v>13.2</v>
      </c>
      <c r="S45" s="23">
        <f t="shared" si="1"/>
        <v>22</v>
      </c>
      <c r="T45" s="17">
        <v>18</v>
      </c>
      <c r="U45" s="15" t="s">
        <v>22</v>
      </c>
      <c r="V45" s="15" t="s">
        <v>22</v>
      </c>
      <c r="W45" s="17" t="s">
        <v>172</v>
      </c>
      <c r="X45" s="16" t="s">
        <v>173</v>
      </c>
      <c r="Y45" s="16" t="s">
        <v>188</v>
      </c>
      <c r="Z45" s="14" t="s">
        <v>69</v>
      </c>
    </row>
    <row r="46" spans="1:28" s="25" customFormat="1" ht="16.5" customHeight="1" x14ac:dyDescent="0.2">
      <c r="A46" s="15">
        <v>44</v>
      </c>
      <c r="B46" s="14" t="s">
        <v>23</v>
      </c>
      <c r="C46" s="14" t="s">
        <v>153</v>
      </c>
      <c r="D46" s="15" t="s">
        <v>70</v>
      </c>
      <c r="E46" s="17">
        <v>23030720</v>
      </c>
      <c r="F46" s="17" t="s">
        <v>18</v>
      </c>
      <c r="G46" s="17" t="s">
        <v>19</v>
      </c>
      <c r="H46" s="17">
        <v>18.600000000000001</v>
      </c>
      <c r="I46" s="17">
        <v>4</v>
      </c>
      <c r="J46" s="17" t="s">
        <v>20</v>
      </c>
      <c r="K46" s="15" t="s">
        <v>21</v>
      </c>
      <c r="L46" s="17">
        <v>2</v>
      </c>
      <c r="M46" s="17" t="s">
        <v>20</v>
      </c>
      <c r="N46" s="17" t="s">
        <v>21</v>
      </c>
      <c r="O46" s="15">
        <f t="shared" si="2"/>
        <v>20.5</v>
      </c>
      <c r="P46" s="15">
        <f t="shared" si="3"/>
        <v>12.299999999999999</v>
      </c>
      <c r="Q46" s="17">
        <v>41</v>
      </c>
      <c r="R46" s="23">
        <f t="shared" si="0"/>
        <v>12.299999999999999</v>
      </c>
      <c r="S46" s="23">
        <f t="shared" si="1"/>
        <v>20.5</v>
      </c>
      <c r="T46" s="17">
        <v>22</v>
      </c>
      <c r="U46" s="15" t="s">
        <v>155</v>
      </c>
      <c r="V46" s="15" t="s">
        <v>155</v>
      </c>
      <c r="W46" s="17" t="s">
        <v>71</v>
      </c>
      <c r="X46" s="16" t="s">
        <v>72</v>
      </c>
      <c r="Y46" s="16"/>
      <c r="Z46" s="14"/>
    </row>
  </sheetData>
  <autoFilter ref="A2:Z46">
    <sortState ref="A3:W48">
      <sortCondition ref="C2:C46"/>
    </sortState>
  </autoFilter>
  <mergeCells count="1">
    <mergeCell ref="A1:X1"/>
  </mergeCells>
  <phoneticPr fontId="20" type="noConversion"/>
  <pageMargins left="0.7" right="0.7" top="0.75" bottom="0.75" header="0.3" footer="0.3"/>
  <pageSetup paperSize="9" scale="33" fitToHeight="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国励推荐-44人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2024-10-22T07:20:49Z</cp:lastPrinted>
  <dcterms:created xsi:type="dcterms:W3CDTF">2024-10-22T14:38:16Z</dcterms:created>
  <dcterms:modified xsi:type="dcterms:W3CDTF">2024-11-12T05:52:38Z</dcterms:modified>
</cp:coreProperties>
</file>